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30" windowWidth="12915" windowHeight="7170" activeTab="1"/>
  </bookViews>
  <sheets>
    <sheet name="001 01 " sheetId="2" r:id="rId1"/>
    <sheet name="001 02 " sheetId="3" r:id="rId2"/>
    <sheet name="001 03 " sheetId="6" r:id="rId3"/>
  </sheets>
  <externalReferences>
    <externalReference r:id="rId4"/>
  </externalReferences>
  <definedNames>
    <definedName name="AAA" localSheetId="1">'001 02 '!#REF!</definedName>
    <definedName name="AAA" localSheetId="2">'001 03 '!#REF!</definedName>
    <definedName name="AAA">'001 01 '!#REF!</definedName>
    <definedName name="cisloobjektu">#REF!</definedName>
    <definedName name="cislostavby">#REF!</definedName>
    <definedName name="dadresa">#REF!</definedName>
    <definedName name="Datum">#REF!</definedName>
    <definedName name="DIČ">#REF!</definedName>
    <definedName name="Dil">#REF!</definedName>
    <definedName name="dmisto">#REF!</definedName>
    <definedName name="Dodavka">#REF!</definedName>
    <definedName name="Dodavka0" localSheetId="1">'001 02 '!#REF!</definedName>
    <definedName name="Dodavka0" localSheetId="2">'001 03 '!#REF!</definedName>
    <definedName name="Dodavka0">'001 01 '!#REF!</definedName>
    <definedName name="dpsc">#REF!</definedName>
    <definedName name="HSV">#REF!</definedName>
    <definedName name="HSV_" localSheetId="1">'001 02 '!#REF!</definedName>
    <definedName name="HSV_" localSheetId="2">'001 03 '!#REF!</definedName>
    <definedName name="HSV_">'001 01 '!#REF!</definedName>
    <definedName name="HSV0" localSheetId="1">'001 02 '!#REF!</definedName>
    <definedName name="HSV0" localSheetId="2">'001 03 '!#REF!</definedName>
    <definedName name="HSV0">'001 01 '!#REF!</definedName>
    <definedName name="HZS">#REF!</definedName>
    <definedName name="HZS0" localSheetId="1">'001 02 '!#REF!</definedName>
    <definedName name="HZS0" localSheetId="2">'001 03 '!#REF!</definedName>
    <definedName name="HZS0">'001 01 '!#REF!</definedName>
    <definedName name="IČO">#REF!</definedName>
    <definedName name="JKSO">#REF!</definedName>
    <definedName name="MJ">#REF!</definedName>
    <definedName name="Mont">#REF!</definedName>
    <definedName name="Mont_" localSheetId="1">'001 02 '!#REF!</definedName>
    <definedName name="Mont_" localSheetId="2">'001 03 '!#REF!</definedName>
    <definedName name="Mont_">'001 01 '!#REF!</definedName>
    <definedName name="Montaz0" localSheetId="1">'001 02 '!#REF!</definedName>
    <definedName name="Montaz0" localSheetId="2">'001 03 '!#REF!</definedName>
    <definedName name="Montaz0">'001 01 '!#REF!</definedName>
    <definedName name="NazevDilu">#REF!</definedName>
    <definedName name="nazevobjektu">#REF!</definedName>
    <definedName name="nazevstavby">#REF!</definedName>
    <definedName name="_xlnm.Print_Titles" localSheetId="0">'001 01 '!$1:$6</definedName>
    <definedName name="_xlnm.Print_Titles" localSheetId="1">'001 02 '!$1:$6</definedName>
    <definedName name="_xlnm.Print_Titles" localSheetId="2">'001 03 '!$1:$6</definedName>
    <definedName name="Objednatel">#REF!</definedName>
    <definedName name="Objekt">#REF!</definedName>
    <definedName name="_xlnm.Print_Area" localSheetId="0">'001 01 '!$A$1:$K$31</definedName>
    <definedName name="_xlnm.Print_Area" localSheetId="1">'001 02 '!$A$1:$K$36</definedName>
    <definedName name="_xlnm.Print_Area" localSheetId="2">'001 03 '!$A$1:$K$33</definedName>
    <definedName name="odic">#REF!</definedName>
    <definedName name="oico">#REF!</definedName>
    <definedName name="omisto">#REF!</definedName>
    <definedName name="onazev">#REF!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1">'001 02 '!#REF!</definedName>
    <definedName name="PSV_" localSheetId="2">'001 03 '!#REF!</definedName>
    <definedName name="PSV_">'001 01 '!#REF!</definedName>
    <definedName name="PSV0" localSheetId="1">'001 02 '!#REF!</definedName>
    <definedName name="PSV0" localSheetId="2">'001 03 '!#REF!</definedName>
    <definedName name="PSV0">'001 01 '!#REF!</definedName>
    <definedName name="SazbaDPH1" localSheetId="1">[1]Stavba!$D$19</definedName>
    <definedName name="SazbaDPH1" localSheetId="2">[1]Stavba!$D$19</definedName>
    <definedName name="SazbaDPH1">#REF!</definedName>
    <definedName name="SazbaDPH2" localSheetId="1">[1]Stavba!$D$21</definedName>
    <definedName name="SazbaDPH2" localSheetId="2">[1]Stavba!$D$21</definedName>
    <definedName name="SazbaDPH2">#REF!</definedName>
    <definedName name="SloupecCC" localSheetId="1">'001 02 '!$G$6</definedName>
    <definedName name="SloupecCC" localSheetId="2">'001 03 '!$G$6</definedName>
    <definedName name="SloupecCC">'001 01 '!$G$6</definedName>
    <definedName name="SloupecCDH" localSheetId="1">'001 02 '!$K$6</definedName>
    <definedName name="SloupecCDH" localSheetId="2">'001 03 '!$K$6</definedName>
    <definedName name="SloupecCDH">'001 01 '!$K$6</definedName>
    <definedName name="SloupecCisloPol" localSheetId="1">'001 02 '!$B$6</definedName>
    <definedName name="SloupecCisloPol" localSheetId="2">'001 03 '!$B$6</definedName>
    <definedName name="SloupecCisloPol">'001 01 '!$B$6</definedName>
    <definedName name="SloupecCH" localSheetId="1">'001 02 '!$I$6</definedName>
    <definedName name="SloupecCH" localSheetId="2">'001 03 '!$I$6</definedName>
    <definedName name="SloupecCH">'001 01 '!$I$6</definedName>
    <definedName name="SloupecJC" localSheetId="1">'001 02 '!$F$6</definedName>
    <definedName name="SloupecJC" localSheetId="2">'001 03 '!$F$6</definedName>
    <definedName name="SloupecJC">'001 01 '!$F$6</definedName>
    <definedName name="SloupecJDH" localSheetId="1">'001 02 '!$J$6</definedName>
    <definedName name="SloupecJDH" localSheetId="2">'001 03 '!$J$6</definedName>
    <definedName name="SloupecJDH">'001 01 '!$J$6</definedName>
    <definedName name="SloupecJDM" localSheetId="1">'001 02 '!$J$6</definedName>
    <definedName name="SloupecJDM" localSheetId="2">'001 03 '!$J$6</definedName>
    <definedName name="SloupecJDM">'001 01 '!$J$6</definedName>
    <definedName name="SloupecJH" localSheetId="1">'001 02 '!$H$6</definedName>
    <definedName name="SloupecJH" localSheetId="2">'001 03 '!$H$6</definedName>
    <definedName name="SloupecJH">'001 01 '!$H$6</definedName>
    <definedName name="SloupecMJ" localSheetId="1">'001 02 '!$D$6</definedName>
    <definedName name="SloupecMJ" localSheetId="2">'001 03 '!$D$6</definedName>
    <definedName name="SloupecMJ">'001 01 '!$D$6</definedName>
    <definedName name="SloupecMnozstvi" localSheetId="1">'001 02 '!$E$6</definedName>
    <definedName name="SloupecMnozstvi" localSheetId="2">'001 03 '!$E$6</definedName>
    <definedName name="SloupecMnozstvi">'001 01 '!$E$6</definedName>
    <definedName name="SloupecNazPol" localSheetId="1">'001 02 '!$C$6</definedName>
    <definedName name="SloupecNazPol" localSheetId="2">'001 03 '!$C$6</definedName>
    <definedName name="SloupecNazPol">'001 01 '!$C$6</definedName>
    <definedName name="SloupecPC" localSheetId="1">'001 02 '!$A$6</definedName>
    <definedName name="SloupecPC" localSheetId="2">'001 03 '!$A$6</definedName>
    <definedName name="SloupecPC">'001 01 '!$A$6</definedName>
    <definedName name="solver_lin" localSheetId="0" hidden="1">0</definedName>
    <definedName name="solver_lin" localSheetId="1" hidden="1">0</definedName>
    <definedName name="solver_lin" localSheetId="2" hidden="1">0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opt" localSheetId="0" hidden="1">'001 01 '!#REF!</definedName>
    <definedName name="solver_opt" localSheetId="1" hidden="1">'001 02 '!#REF!</definedName>
    <definedName name="solver_opt" localSheetId="2" hidden="1">'001 03 '!#REF!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tavbaCelkem">#REF!</definedName>
    <definedName name="Typ" localSheetId="1">'001 02 '!#REF!</definedName>
    <definedName name="Typ" localSheetId="2">'001 03 '!#REF!</definedName>
    <definedName name="Typ">'001 01 '!#REF!</definedName>
    <definedName name="VRN" localSheetId="1">'001 02 '!#REF!</definedName>
    <definedName name="VRN" localSheetId="2">'001 03 '!#REF!</definedName>
    <definedName name="VRN">'001 01 '!#REF!</definedName>
    <definedName name="VRNKc">#REF!</definedName>
    <definedName name="VRNNazev" localSheetId="1">'001 02 '!#REF!</definedName>
    <definedName name="VRNNazev" localSheetId="2">'001 03 '!#REF!</definedName>
    <definedName name="VRNNazev">'001 01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25725"/>
</workbook>
</file>

<file path=xl/calcChain.xml><?xml version="1.0" encoding="utf-8"?>
<calcChain xmlns="http://schemas.openxmlformats.org/spreadsheetml/2006/main">
  <c r="K29" i="6"/>
  <c r="K30" s="1"/>
  <c r="X30" s="1"/>
  <c r="I29"/>
  <c r="G29"/>
  <c r="G30" s="1"/>
  <c r="Z30" s="1"/>
  <c r="I30"/>
  <c r="Y30" s="1"/>
  <c r="K26"/>
  <c r="K27" s="1"/>
  <c r="X27" s="1"/>
  <c r="I26"/>
  <c r="G26"/>
  <c r="G27" s="1"/>
  <c r="Z27" s="1"/>
  <c r="I27"/>
  <c r="Y27" s="1"/>
  <c r="K23"/>
  <c r="I23"/>
  <c r="G23"/>
  <c r="K22"/>
  <c r="I22"/>
  <c r="G22"/>
  <c r="K21"/>
  <c r="I21"/>
  <c r="G21"/>
  <c r="K20"/>
  <c r="I20"/>
  <c r="G20"/>
  <c r="I24"/>
  <c r="Y24" s="1"/>
  <c r="K17"/>
  <c r="I17"/>
  <c r="I18" s="1"/>
  <c r="Y18" s="1"/>
  <c r="G17"/>
  <c r="G18" s="1"/>
  <c r="Z18" s="1"/>
  <c r="K18"/>
  <c r="X18" s="1"/>
  <c r="K14"/>
  <c r="I14"/>
  <c r="G14"/>
  <c r="K13"/>
  <c r="I13"/>
  <c r="G13"/>
  <c r="K10"/>
  <c r="I10"/>
  <c r="G10"/>
  <c r="K9"/>
  <c r="I9"/>
  <c r="G9"/>
  <c r="K8"/>
  <c r="I8"/>
  <c r="G8"/>
  <c r="K32" i="3"/>
  <c r="I32"/>
  <c r="G32"/>
  <c r="K31"/>
  <c r="I31"/>
  <c r="G31"/>
  <c r="I33"/>
  <c r="Y33" s="1"/>
  <c r="K28"/>
  <c r="K29" s="1"/>
  <c r="X29" s="1"/>
  <c r="I28"/>
  <c r="G28"/>
  <c r="I29"/>
  <c r="Y29" s="1"/>
  <c r="G29"/>
  <c r="Z29" s="1"/>
  <c r="K25"/>
  <c r="I25"/>
  <c r="G25"/>
  <c r="K24"/>
  <c r="I24"/>
  <c r="G24"/>
  <c r="K23"/>
  <c r="I23"/>
  <c r="G23"/>
  <c r="K22"/>
  <c r="I22"/>
  <c r="G22"/>
  <c r="K21"/>
  <c r="I21"/>
  <c r="G21"/>
  <c r="K20"/>
  <c r="I20"/>
  <c r="G20"/>
  <c r="K17"/>
  <c r="K18" s="1"/>
  <c r="X18" s="1"/>
  <c r="I17"/>
  <c r="G17"/>
  <c r="I18"/>
  <c r="Y18" s="1"/>
  <c r="G18"/>
  <c r="Z18" s="1"/>
  <c r="K14"/>
  <c r="I14"/>
  <c r="G14"/>
  <c r="K13"/>
  <c r="I13"/>
  <c r="G13"/>
  <c r="K10"/>
  <c r="I10"/>
  <c r="G10"/>
  <c r="K9"/>
  <c r="I9"/>
  <c r="G9"/>
  <c r="K8"/>
  <c r="I8"/>
  <c r="G8"/>
  <c r="K27" i="2"/>
  <c r="I27"/>
  <c r="G27"/>
  <c r="K26"/>
  <c r="I26"/>
  <c r="G26"/>
  <c r="K23"/>
  <c r="I23"/>
  <c r="G23"/>
  <c r="K22"/>
  <c r="I22"/>
  <c r="G22"/>
  <c r="K19"/>
  <c r="K20" s="1"/>
  <c r="X20" s="1"/>
  <c r="I19"/>
  <c r="I20" s="1"/>
  <c r="Y20" s="1"/>
  <c r="G19"/>
  <c r="G20" s="1"/>
  <c r="Z20" s="1"/>
  <c r="K16"/>
  <c r="I16"/>
  <c r="G16"/>
  <c r="K15"/>
  <c r="I15"/>
  <c r="G15"/>
  <c r="K14"/>
  <c r="I14"/>
  <c r="G14"/>
  <c r="K13"/>
  <c r="I13"/>
  <c r="G13"/>
  <c r="K12"/>
  <c r="I12"/>
  <c r="G12"/>
  <c r="K11"/>
  <c r="I11"/>
  <c r="G11"/>
  <c r="K8"/>
  <c r="K9" s="1"/>
  <c r="X9" s="1"/>
  <c r="I8"/>
  <c r="G8"/>
  <c r="G9" s="1"/>
  <c r="Z9" s="1"/>
  <c r="I9"/>
  <c r="Y9" s="1"/>
  <c r="G15" i="3" l="1"/>
  <c r="Z15" s="1"/>
  <c r="K28" i="2"/>
  <c r="X28" s="1"/>
  <c r="I17"/>
  <c r="Y17" s="1"/>
  <c r="I24"/>
  <c r="Y24" s="1"/>
  <c r="G15" i="6"/>
  <c r="Z15" s="1"/>
  <c r="G24"/>
  <c r="Z24" s="1"/>
  <c r="K24"/>
  <c r="X24" s="1"/>
  <c r="K15"/>
  <c r="X15" s="1"/>
  <c r="I15"/>
  <c r="Y15" s="1"/>
  <c r="K11"/>
  <c r="X11" s="1"/>
  <c r="G11"/>
  <c r="Z11" s="1"/>
  <c r="I11"/>
  <c r="Y11" s="1"/>
  <c r="G33" i="3"/>
  <c r="Z33" s="1"/>
  <c r="K33"/>
  <c r="X33" s="1"/>
  <c r="I26"/>
  <c r="Y26" s="1"/>
  <c r="G26"/>
  <c r="Z26" s="1"/>
  <c r="K26"/>
  <c r="X26" s="1"/>
  <c r="I11"/>
  <c r="Y11" s="1"/>
  <c r="K15"/>
  <c r="X15" s="1"/>
  <c r="I15"/>
  <c r="Y15" s="1"/>
  <c r="G11"/>
  <c r="Z11" s="1"/>
  <c r="K11"/>
  <c r="X11" s="1"/>
  <c r="G28" i="2"/>
  <c r="Z28" s="1"/>
  <c r="I28"/>
  <c r="Y28" s="1"/>
  <c r="G24"/>
  <c r="Z24" s="1"/>
  <c r="K24"/>
  <c r="X24" s="1"/>
  <c r="G17"/>
  <c r="Z17" s="1"/>
  <c r="G29" s="1"/>
  <c r="K17"/>
  <c r="X17" s="1"/>
  <c r="K29" l="1"/>
  <c r="I29"/>
  <c r="K34" i="3"/>
  <c r="I34"/>
  <c r="G31" i="6"/>
  <c r="K31"/>
  <c r="I31"/>
  <c r="G34" i="3"/>
</calcChain>
</file>

<file path=xl/sharedStrings.xml><?xml version="1.0" encoding="utf-8"?>
<sst xmlns="http://schemas.openxmlformats.org/spreadsheetml/2006/main" count="294" uniqueCount="109">
  <si>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</si>
  <si>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</si>
  <si>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</si>
  <si>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</si>
  <si>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</si>
  <si>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</si>
  <si>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</si>
  <si>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</si>
  <si>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</si>
  <si>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</si>
  <si>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</si>
  <si>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</si>
  <si>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</si>
  <si>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</si>
  <si>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</si>
  <si>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</si>
  <si>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</si>
  <si>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</si>
  <si>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</si>
  <si>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</si>
  <si>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</si>
  <si>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</si>
  <si>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</si>
  <si>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</si>
  <si>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</si>
  <si>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</si>
  <si>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</si>
  <si>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113151214R00</t>
  </si>
  <si>
    <t>Frézování krytu nad 500 m2, bez překážek, tl.5 cm</t>
  </si>
  <si>
    <t>5</t>
  </si>
  <si>
    <t>Komunikace</t>
  </si>
  <si>
    <t>572713112R00</t>
  </si>
  <si>
    <t>Vyrovnání povrchu krytů kamen. obaleným asfaltem</t>
  </si>
  <si>
    <t>t</t>
  </si>
  <si>
    <t>573211111R00</t>
  </si>
  <si>
    <t>Postřik živičný spojovací z asfaltu 0,5-0,7 kg/m2</t>
  </si>
  <si>
    <t>577131111R00</t>
  </si>
  <si>
    <t>Beton asfaltový ABS, ABH tř.1 do 3 m, tl.4 cm</t>
  </si>
  <si>
    <t>E171-1</t>
  </si>
  <si>
    <t>Výšková úprava - vodovodní poklop</t>
  </si>
  <si>
    <t>ks</t>
  </si>
  <si>
    <t>E171-2</t>
  </si>
  <si>
    <t>Horská vpusť</t>
  </si>
  <si>
    <t>E171-3</t>
  </si>
  <si>
    <t>výšková úprava - kanalizační poklop</t>
  </si>
  <si>
    <t>93</t>
  </si>
  <si>
    <t>Dokončovací práce inženýrskách staveb</t>
  </si>
  <si>
    <t>938533111U00</t>
  </si>
  <si>
    <t>Očištění povrchu vodou</t>
  </si>
  <si>
    <t>97</t>
  </si>
  <si>
    <t>Prorážení otvorů</t>
  </si>
  <si>
    <t>979082212R00</t>
  </si>
  <si>
    <t xml:space="preserve">Vodorovná doprava suti po suchu do 50 m </t>
  </si>
  <si>
    <t>979082219R00</t>
  </si>
  <si>
    <t xml:space="preserve">Příplatek za dopravu suti po suchu za další 1 km </t>
  </si>
  <si>
    <t>99</t>
  </si>
  <si>
    <t>Staveništní přesun hmot</t>
  </si>
  <si>
    <t>998225111R00</t>
  </si>
  <si>
    <t>Přesun hmot, pozemní komunikace, kryt živičný</t>
  </si>
  <si>
    <t>E171-4</t>
  </si>
  <si>
    <t>Dočasné dopravní značení</t>
  </si>
  <si>
    <t>kpl</t>
  </si>
  <si>
    <t>113106121R00</t>
  </si>
  <si>
    <t>Rozebrání dlažeb z betonových dlaždic na sucho</t>
  </si>
  <si>
    <t>113202111R00</t>
  </si>
  <si>
    <t>Vytrhání obrub z krajníků nebo obrubníků stojatých</t>
  </si>
  <si>
    <t>m</t>
  </si>
  <si>
    <t>113204111R00</t>
  </si>
  <si>
    <t>Vytrhání obrub záhonových</t>
  </si>
  <si>
    <t>4</t>
  </si>
  <si>
    <t>Vodorovné konstrukce</t>
  </si>
  <si>
    <t>451577877R00</t>
  </si>
  <si>
    <t>Podklad pod dlažbu ze štěrkopísku tl. do 10 cm</t>
  </si>
  <si>
    <t>451579877R00</t>
  </si>
  <si>
    <t>Příplatek za další 1cm štěrkopísku nad 10 cm</t>
  </si>
  <si>
    <t>596211111U00</t>
  </si>
  <si>
    <t>Klad zámk dl tl60 skA -100m2 chod</t>
  </si>
  <si>
    <t>91</t>
  </si>
  <si>
    <t>Doplňující práce na komunikaci</t>
  </si>
  <si>
    <t>916561111R00</t>
  </si>
  <si>
    <t>Osazení záhon.obrubníků do lože z B 12,5 s opěrou</t>
  </si>
  <si>
    <t>917862111R00</t>
  </si>
  <si>
    <t>Osazení stojat. obrub. bet. s opěrou,lože z B 12,5</t>
  </si>
  <si>
    <t>918101111R00</t>
  </si>
  <si>
    <t>Lože pod obrubníky nebo obruby dlažeb z B 12,5</t>
  </si>
  <si>
    <t>m3</t>
  </si>
  <si>
    <t>59217306</t>
  </si>
  <si>
    <t>Obrubník záhonový 60/6,5/30 cm šedý</t>
  </si>
  <si>
    <t>kus</t>
  </si>
  <si>
    <t>59217410</t>
  </si>
  <si>
    <t>Obrubník chodníkový  ABO 100/10/25  1000x100x250</t>
  </si>
  <si>
    <t>59245030</t>
  </si>
  <si>
    <t>Dlažba zámková H-PROFIL 20x16,5x8 cm přírodní</t>
  </si>
  <si>
    <t>979082317R00</t>
  </si>
  <si>
    <t xml:space="preserve">Vodorovná doprava suti a hmot po suchu do 5000 m </t>
  </si>
  <si>
    <t>E171-5</t>
  </si>
  <si>
    <t>Vytýčení</t>
  </si>
  <si>
    <t>998223011R00</t>
  </si>
  <si>
    <t xml:space="preserve">Přesun hmot, pozemní komunikace, kryt dlážděný </t>
  </si>
  <si>
    <t>113107112R00</t>
  </si>
  <si>
    <t>Odstranění podkladu pl. 200 m2,kam.těžené tl.20 cm</t>
  </si>
  <si>
    <t xml:space="preserve"> Zábeštní Lhota - PRV</t>
  </si>
  <si>
    <t xml:space="preserve"> Zábeštní Lhota -PRV</t>
  </si>
  <si>
    <t>006část b) zpevněné plochy  Kontejmerové stání</t>
  </si>
  <si>
    <t>001  - část a) Komunikace Ke kapličce</t>
  </si>
  <si>
    <t>Obnova MK, VZ a ostatní infra. v obci Zábeštní Lhota</t>
  </si>
  <si>
    <t>Slepý Položkový rozpočet - projektu PRV "Obnova MK, VZ a ostatní infrastruktura v obci Zábeštní Lhota</t>
  </si>
  <si>
    <r>
      <rPr>
        <sz val="10"/>
        <rFont val="Arial CE"/>
        <charset val="238"/>
      </rPr>
      <t>Slepý Položkový rozpočet - projektu PRV "Obnova MK, VZ a ostatní infrastruktura v obci Zábeštní Lhot</t>
    </r>
    <r>
      <rPr>
        <b/>
        <sz val="10"/>
        <rFont val="Arial CE"/>
        <charset val="238"/>
      </rPr>
      <t>a</t>
    </r>
  </si>
  <si>
    <t>006  část b) zpevněné plochy přístup ke kapli</t>
  </si>
</sst>
</file>

<file path=xl/styles.xml><?xml version="1.0" encoding="utf-8"?>
<styleSheet xmlns="http://schemas.openxmlformats.org/spreadsheetml/2006/main">
  <numFmts count="1">
    <numFmt numFmtId="164" formatCode="0.00000"/>
  </numFmts>
  <fonts count="23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  <font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6" fillId="0" borderId="0" xfId="1"/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Alignment="1">
      <alignment horizontal="right"/>
    </xf>
    <xf numFmtId="0" fontId="6" fillId="3" borderId="11" xfId="1" applyFont="1" applyFill="1" applyBorder="1" applyAlignment="1">
      <alignment horizontal="left"/>
    </xf>
    <xf numFmtId="0" fontId="6" fillId="3" borderId="12" xfId="1" applyFont="1" applyFill="1" applyBorder="1" applyAlignment="1">
      <alignment horizontal="center"/>
    </xf>
    <xf numFmtId="0" fontId="9" fillId="3" borderId="12" xfId="1" applyFont="1" applyFill="1" applyBorder="1"/>
    <xf numFmtId="49" fontId="6" fillId="3" borderId="13" xfId="1" applyNumberFormat="1" applyFill="1" applyBorder="1"/>
    <xf numFmtId="0" fontId="6" fillId="3" borderId="12" xfId="1" applyFill="1" applyBorder="1" applyAlignment="1">
      <alignment horizontal="right"/>
    </xf>
    <xf numFmtId="0" fontId="6" fillId="3" borderId="12" xfId="1" applyFill="1" applyBorder="1"/>
    <xf numFmtId="0" fontId="6" fillId="3" borderId="14" xfId="1" applyFill="1" applyBorder="1"/>
    <xf numFmtId="49" fontId="6" fillId="3" borderId="15" xfId="1" applyNumberFormat="1" applyFont="1" applyFill="1" applyBorder="1" applyAlignment="1">
      <alignment horizontal="left"/>
    </xf>
    <xf numFmtId="0" fontId="6" fillId="3" borderId="16" xfId="1" applyFont="1" applyFill="1" applyBorder="1" applyAlignment="1">
      <alignment horizontal="center"/>
    </xf>
    <xf numFmtId="0" fontId="9" fillId="3" borderId="16" xfId="1" applyFont="1" applyFill="1" applyBorder="1"/>
    <xf numFmtId="49" fontId="6" fillId="3" borderId="17" xfId="1" applyNumberFormat="1" applyFill="1" applyBorder="1"/>
    <xf numFmtId="0" fontId="6" fillId="3" borderId="16" xfId="1" applyFill="1" applyBorder="1" applyAlignment="1">
      <alignment horizontal="right"/>
    </xf>
    <xf numFmtId="0" fontId="6" fillId="3" borderId="16" xfId="1" applyFill="1" applyBorder="1"/>
    <xf numFmtId="0" fontId="6" fillId="3" borderId="18" xfId="1" applyFont="1" applyFill="1" applyBorder="1"/>
    <xf numFmtId="0" fontId="2" fillId="0" borderId="0" xfId="1" applyFont="1"/>
    <xf numFmtId="0" fontId="6" fillId="0" borderId="0" xfId="1" applyFont="1"/>
    <xf numFmtId="0" fontId="6" fillId="0" borderId="0" xfId="1" applyAlignment="1">
      <alignment horizontal="right"/>
    </xf>
    <xf numFmtId="0" fontId="6" fillId="0" borderId="0" xfId="1" applyAlignment="1"/>
    <xf numFmtId="49" fontId="10" fillId="3" borderId="9" xfId="1" applyNumberFormat="1" applyFont="1" applyFill="1" applyBorder="1" applyAlignment="1">
      <alignment wrapText="1"/>
    </xf>
    <xf numFmtId="0" fontId="10" fillId="3" borderId="3" xfId="1" applyFont="1" applyFill="1" applyBorder="1" applyAlignment="1">
      <alignment horizontal="center" wrapText="1"/>
    </xf>
    <xf numFmtId="0" fontId="10" fillId="3" borderId="3" xfId="1" applyNumberFormat="1" applyFont="1" applyFill="1" applyBorder="1" applyAlignment="1">
      <alignment horizontal="center" wrapText="1"/>
    </xf>
    <xf numFmtId="0" fontId="10" fillId="3" borderId="9" xfId="1" applyFont="1" applyFill="1" applyBorder="1" applyAlignment="1">
      <alignment horizontal="center" wrapText="1"/>
    </xf>
    <xf numFmtId="0" fontId="6" fillId="3" borderId="9" xfId="1" applyFont="1" applyFill="1" applyBorder="1" applyAlignment="1">
      <alignment wrapText="1" shrinkToFit="1"/>
    </xf>
    <xf numFmtId="0" fontId="6" fillId="0" borderId="0" xfId="1" applyAlignment="1">
      <alignment wrapText="1"/>
    </xf>
    <xf numFmtId="0" fontId="11" fillId="2" borderId="4" xfId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horizontal="left"/>
    </xf>
    <xf numFmtId="0" fontId="4" fillId="2" borderId="7" xfId="1" applyFont="1" applyFill="1" applyBorder="1"/>
    <xf numFmtId="0" fontId="6" fillId="2" borderId="7" xfId="1" applyFill="1" applyBorder="1" applyAlignment="1">
      <alignment horizontal="center"/>
    </xf>
    <xf numFmtId="0" fontId="6" fillId="2" borderId="7" xfId="1" applyNumberFormat="1" applyFill="1" applyBorder="1" applyAlignment="1">
      <alignment horizontal="right"/>
    </xf>
    <xf numFmtId="0" fontId="6" fillId="2" borderId="5" xfId="1" applyNumberFormat="1" applyFill="1" applyBorder="1"/>
    <xf numFmtId="0" fontId="6" fillId="2" borderId="6" xfId="1" applyNumberFormat="1" applyFill="1" applyBorder="1"/>
    <xf numFmtId="0" fontId="6" fillId="2" borderId="8" xfId="1" applyNumberFormat="1" applyFill="1" applyBorder="1"/>
    <xf numFmtId="0" fontId="6" fillId="2" borderId="6" xfId="1" applyFill="1" applyBorder="1"/>
    <xf numFmtId="0" fontId="6" fillId="2" borderId="8" xfId="1" applyFill="1" applyBorder="1"/>
    <xf numFmtId="0" fontId="12" fillId="0" borderId="0" xfId="1" applyFont="1"/>
    <xf numFmtId="0" fontId="13" fillId="0" borderId="10" xfId="1" applyFont="1" applyBorder="1" applyAlignment="1">
      <alignment horizontal="center" vertical="top"/>
    </xf>
    <xf numFmtId="49" fontId="14" fillId="0" borderId="10" xfId="1" applyNumberFormat="1" applyFont="1" applyBorder="1" applyAlignment="1">
      <alignment horizontal="left" vertical="top" shrinkToFit="1"/>
    </xf>
    <xf numFmtId="0" fontId="14" fillId="0" borderId="10" xfId="1" applyFont="1" applyBorder="1" applyAlignment="1">
      <alignment vertical="top" wrapText="1"/>
    </xf>
    <xf numFmtId="49" fontId="15" fillId="0" borderId="10" xfId="1" applyNumberFormat="1" applyFont="1" applyBorder="1" applyAlignment="1">
      <alignment horizontal="center" shrinkToFit="1"/>
    </xf>
    <xf numFmtId="4" fontId="14" fillId="0" borderId="10" xfId="1" applyNumberFormat="1" applyFont="1" applyBorder="1" applyAlignment="1">
      <alignment horizontal="right" shrinkToFit="1"/>
    </xf>
    <xf numFmtId="4" fontId="15" fillId="0" borderId="10" xfId="1" applyNumberFormat="1" applyFont="1" applyFill="1" applyBorder="1" applyAlignment="1" applyProtection="1">
      <alignment horizontal="right"/>
      <protection locked="0"/>
    </xf>
    <xf numFmtId="4" fontId="15" fillId="0" borderId="10" xfId="1" applyNumberFormat="1" applyFont="1" applyBorder="1"/>
    <xf numFmtId="164" fontId="13" fillId="0" borderId="10" xfId="1" applyNumberFormat="1" applyFont="1" applyBorder="1"/>
    <xf numFmtId="4" fontId="13" fillId="0" borderId="8" xfId="1" applyNumberFormat="1" applyFont="1" applyBorder="1"/>
    <xf numFmtId="0" fontId="16" fillId="0" borderId="0" xfId="1" applyFont="1"/>
    <xf numFmtId="0" fontId="6" fillId="0" borderId="0" xfId="1" applyBorder="1"/>
    <xf numFmtId="0" fontId="17" fillId="3" borderId="1" xfId="1" applyFont="1" applyFill="1" applyBorder="1" applyAlignment="1">
      <alignment horizontal="center"/>
    </xf>
    <xf numFmtId="49" fontId="9" fillId="3" borderId="2" xfId="1" applyNumberFormat="1" applyFont="1" applyFill="1" applyBorder="1" applyAlignment="1">
      <alignment horizontal="left"/>
    </xf>
    <xf numFmtId="0" fontId="9" fillId="3" borderId="2" xfId="1" applyFont="1" applyFill="1" applyBorder="1" applyAlignment="1">
      <alignment horizontal="left"/>
    </xf>
    <xf numFmtId="0" fontId="6" fillId="3" borderId="2" xfId="1" applyFill="1" applyBorder="1" applyAlignment="1">
      <alignment horizontal="center"/>
    </xf>
    <xf numFmtId="4" fontId="6" fillId="3" borderId="2" xfId="1" applyNumberFormat="1" applyFill="1" applyBorder="1" applyAlignment="1">
      <alignment horizontal="right"/>
    </xf>
    <xf numFmtId="3" fontId="4" fillId="3" borderId="3" xfId="1" applyNumberFormat="1" applyFont="1" applyFill="1" applyBorder="1"/>
    <xf numFmtId="0" fontId="6" fillId="3" borderId="1" xfId="1" applyFill="1" applyBorder="1"/>
    <xf numFmtId="4" fontId="4" fillId="3" borderId="3" xfId="1" applyNumberFormat="1" applyFont="1" applyFill="1" applyBorder="1"/>
    <xf numFmtId="0" fontId="6" fillId="3" borderId="2" xfId="1" applyFill="1" applyBorder="1"/>
    <xf numFmtId="4" fontId="6" fillId="0" borderId="0" xfId="1" applyNumberFormat="1"/>
    <xf numFmtId="4" fontId="16" fillId="0" borderId="0" xfId="1" applyNumberFormat="1" applyFont="1"/>
    <xf numFmtId="3" fontId="16" fillId="0" borderId="0" xfId="1" applyNumberFormat="1" applyFont="1"/>
    <xf numFmtId="0" fontId="18" fillId="2" borderId="1" xfId="1" applyFont="1" applyFill="1" applyBorder="1" applyAlignment="1">
      <alignment horizontal="center"/>
    </xf>
    <xf numFmtId="49" fontId="9" fillId="2" borderId="2" xfId="1" applyNumberFormat="1" applyFont="1" applyFill="1" applyBorder="1" applyAlignment="1">
      <alignment horizontal="left"/>
    </xf>
    <xf numFmtId="0" fontId="9" fillId="2" borderId="2" xfId="1" applyFont="1" applyFill="1" applyBorder="1"/>
    <xf numFmtId="0" fontId="6" fillId="2" borderId="2" xfId="1" applyFill="1" applyBorder="1" applyAlignment="1">
      <alignment horizontal="center"/>
    </xf>
    <xf numFmtId="4" fontId="6" fillId="2" borderId="2" xfId="1" applyNumberFormat="1" applyFill="1" applyBorder="1" applyAlignment="1">
      <alignment horizontal="right"/>
    </xf>
    <xf numFmtId="3" fontId="4" fillId="2" borderId="3" xfId="1" applyNumberFormat="1" applyFont="1" applyFill="1" applyBorder="1"/>
    <xf numFmtId="0" fontId="6" fillId="2" borderId="2" xfId="1" applyFill="1" applyBorder="1"/>
    <xf numFmtId="4" fontId="4" fillId="2" borderId="3" xfId="1" applyNumberFormat="1" applyFont="1" applyFill="1" applyBorder="1"/>
    <xf numFmtId="3" fontId="6" fillId="0" borderId="0" xfId="1" applyNumberFormat="1"/>
    <xf numFmtId="0" fontId="4" fillId="0" borderId="0" xfId="1" applyFont="1"/>
    <xf numFmtId="0" fontId="19" fillId="0" borderId="0" xfId="1" applyFont="1" applyAlignment="1"/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6" fillId="0" borderId="0" xfId="1" applyBorder="1" applyAlignment="1">
      <alignment horizontal="right"/>
    </xf>
    <xf numFmtId="0" fontId="4" fillId="0" borderId="4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1" fillId="0" borderId="0" xfId="1" applyFont="1" applyBorder="1"/>
    <xf numFmtId="0" fontId="6" fillId="0" borderId="0" xfId="1" applyBorder="1" applyAlignment="1">
      <alignment horizontal="center"/>
    </xf>
    <xf numFmtId="0" fontId="6" fillId="0" borderId="0" xfId="1" applyNumberFormat="1" applyBorder="1" applyAlignment="1">
      <alignment horizontal="right"/>
    </xf>
    <xf numFmtId="4" fontId="6" fillId="0" borderId="5" xfId="1" applyNumberFormat="1" applyFont="1" applyBorder="1"/>
    <xf numFmtId="0" fontId="21" fillId="0" borderId="0" xfId="1" applyFont="1" applyAlignment="1">
      <alignment horizontal="left" readingOrder="1"/>
    </xf>
    <xf numFmtId="0" fontId="22" fillId="0" borderId="0" xfId="1" applyFont="1" applyAlignment="1">
      <alignment horizontal="left" readingOrder="1"/>
    </xf>
    <xf numFmtId="0" fontId="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TS\BUILDpower\MSOffice\RK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Stavba"/>
      <sheetName val="Objekt"/>
    </sheetNames>
    <sheetDataSet>
      <sheetData sheetId="0" refreshError="1"/>
      <sheetData sheetId="1">
        <row r="19">
          <cell r="D19">
            <v>5</v>
          </cell>
        </row>
        <row r="21">
          <cell r="D21">
            <v>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CZ1007"/>
  <sheetViews>
    <sheetView showGridLines="0" showZeros="0" zoomScaleNormal="100" workbookViewId="0"/>
  </sheetViews>
  <sheetFormatPr defaultRowHeight="12.75"/>
  <cols>
    <col min="1" max="1" width="4.42578125" style="1" customWidth="1"/>
    <col min="2" max="2" width="11.5703125" style="1" customWidth="1"/>
    <col min="3" max="3" width="40.42578125" style="1" customWidth="1"/>
    <col min="4" max="4" width="5.5703125" style="1" customWidth="1"/>
    <col min="5" max="5" width="8.5703125" style="21" customWidth="1"/>
    <col min="6" max="6" width="11.5703125" style="1" customWidth="1"/>
    <col min="7" max="7" width="20" style="1" customWidth="1"/>
    <col min="8" max="8" width="11" style="1" hidden="1" customWidth="1"/>
    <col min="9" max="9" width="9.7109375" style="1" hidden="1" customWidth="1"/>
    <col min="10" max="10" width="11.28515625" style="1" hidden="1" customWidth="1"/>
    <col min="11" max="11" width="10.42578125" style="1" hidden="1" customWidth="1"/>
    <col min="12" max="12" width="75.42578125" style="1" customWidth="1"/>
    <col min="13" max="13" width="45.28515625" style="1" customWidth="1"/>
    <col min="14" max="55" width="9.140625" style="1"/>
    <col min="56" max="56" width="62.28515625" style="1" customWidth="1"/>
    <col min="57" max="16384" width="9.140625" style="1"/>
  </cols>
  <sheetData>
    <row r="1" spans="1:104" ht="15" customHeight="1">
      <c r="A1" s="86" t="s">
        <v>106</v>
      </c>
      <c r="B1" s="85"/>
      <c r="C1" s="85"/>
      <c r="D1" s="85"/>
      <c r="E1" s="85"/>
      <c r="F1" s="85"/>
      <c r="G1" s="85"/>
    </row>
    <row r="2" spans="1:104" ht="0.75" customHeight="1" thickBot="1">
      <c r="B2" s="2"/>
      <c r="C2" s="3"/>
      <c r="D2" s="3"/>
      <c r="E2" s="4"/>
      <c r="F2" s="3"/>
      <c r="G2" s="3"/>
    </row>
    <row r="3" spans="1:104" ht="13.5" customHeight="1" thickTop="1">
      <c r="A3" s="5" t="s">
        <v>0</v>
      </c>
      <c r="B3" s="6"/>
      <c r="C3" s="7"/>
      <c r="D3" s="8" t="s">
        <v>105</v>
      </c>
      <c r="E3" s="9"/>
      <c r="F3" s="10"/>
      <c r="G3" s="11"/>
      <c r="L3" s="28"/>
    </row>
    <row r="4" spans="1:104" ht="13.5" customHeight="1" thickBot="1">
      <c r="A4" s="12" t="s">
        <v>1</v>
      </c>
      <c r="B4" s="13"/>
      <c r="C4" s="14"/>
      <c r="D4" s="15" t="s">
        <v>104</v>
      </c>
      <c r="E4" s="16"/>
      <c r="F4" s="17"/>
      <c r="G4" s="18"/>
    </row>
    <row r="5" spans="1:104" ht="13.5" thickTop="1">
      <c r="A5" s="19"/>
      <c r="B5" s="20"/>
      <c r="C5" s="20"/>
      <c r="G5" s="22"/>
    </row>
    <row r="6" spans="1:104" s="28" customFormat="1" ht="26.25" customHeight="1">
      <c r="A6" s="23" t="s">
        <v>2</v>
      </c>
      <c r="B6" s="24" t="s">
        <v>3</v>
      </c>
      <c r="C6" s="24" t="s">
        <v>4</v>
      </c>
      <c r="D6" s="24" t="s">
        <v>5</v>
      </c>
      <c r="E6" s="25" t="s">
        <v>6</v>
      </c>
      <c r="F6" s="24" t="s">
        <v>7</v>
      </c>
      <c r="G6" s="26" t="s">
        <v>8</v>
      </c>
      <c r="H6" s="27" t="s">
        <v>9</v>
      </c>
      <c r="I6" s="27" t="s">
        <v>10</v>
      </c>
      <c r="J6" s="27" t="s">
        <v>11</v>
      </c>
      <c r="K6" s="27" t="s">
        <v>12</v>
      </c>
    </row>
    <row r="7" spans="1:104" ht="14.25" customHeight="1">
      <c r="A7" s="29" t="s">
        <v>13</v>
      </c>
      <c r="B7" s="30" t="s">
        <v>14</v>
      </c>
      <c r="C7" s="31" t="s">
        <v>15</v>
      </c>
      <c r="D7" s="32"/>
      <c r="E7" s="33"/>
      <c r="F7" s="33"/>
      <c r="G7" s="34"/>
      <c r="H7" s="35"/>
      <c r="I7" s="36"/>
      <c r="J7" s="37"/>
      <c r="K7" s="38"/>
      <c r="O7" s="39"/>
    </row>
    <row r="8" spans="1:104">
      <c r="A8" s="40">
        <v>1</v>
      </c>
      <c r="B8" s="41" t="s">
        <v>27</v>
      </c>
      <c r="C8" s="42" t="s">
        <v>28</v>
      </c>
      <c r="D8" s="43" t="s">
        <v>16</v>
      </c>
      <c r="E8" s="44">
        <v>2151.1</v>
      </c>
      <c r="F8" s="45"/>
      <c r="G8" s="46">
        <f>E8*F8</f>
        <v>0</v>
      </c>
      <c r="H8" s="47">
        <v>0</v>
      </c>
      <c r="I8" s="48">
        <f>E8*H8</f>
        <v>0</v>
      </c>
      <c r="J8" s="47">
        <v>-0.127999999999929</v>
      </c>
      <c r="K8" s="48">
        <f>E8*J8</f>
        <v>-275.34079999984726</v>
      </c>
      <c r="O8" s="39"/>
      <c r="Z8" s="49"/>
      <c r="AA8" s="49">
        <v>1</v>
      </c>
      <c r="AB8" s="49">
        <v>1</v>
      </c>
      <c r="AC8" s="49">
        <v>1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CA8" s="49">
        <v>1</v>
      </c>
      <c r="CB8" s="49">
        <v>1</v>
      </c>
      <c r="CZ8" s="1">
        <v>1</v>
      </c>
    </row>
    <row r="9" spans="1:104">
      <c r="A9" s="51" t="s">
        <v>17</v>
      </c>
      <c r="B9" s="52" t="s">
        <v>14</v>
      </c>
      <c r="C9" s="53" t="s">
        <v>15</v>
      </c>
      <c r="D9" s="54"/>
      <c r="E9" s="55"/>
      <c r="F9" s="55"/>
      <c r="G9" s="56">
        <f>SUM(G7:G8)</f>
        <v>0</v>
      </c>
      <c r="H9" s="57"/>
      <c r="I9" s="58">
        <f>SUM(I7:I8)</f>
        <v>0</v>
      </c>
      <c r="J9" s="59"/>
      <c r="K9" s="58">
        <f>SUM(K7:K8)</f>
        <v>-275.34079999984726</v>
      </c>
      <c r="O9" s="39"/>
      <c r="X9" s="60">
        <f>K9</f>
        <v>-275.34079999984726</v>
      </c>
      <c r="Y9" s="60">
        <f>I9</f>
        <v>0</v>
      </c>
      <c r="Z9" s="61">
        <f>G9</f>
        <v>0</v>
      </c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62"/>
      <c r="BB9" s="62"/>
      <c r="BC9" s="62"/>
      <c r="BD9" s="62"/>
      <c r="BE9" s="62"/>
      <c r="BF9" s="62"/>
      <c r="BG9" s="49"/>
      <c r="BH9" s="49"/>
      <c r="BI9" s="49"/>
      <c r="BJ9" s="49"/>
      <c r="BK9" s="49"/>
    </row>
    <row r="10" spans="1:104" ht="14.25" customHeight="1">
      <c r="A10" s="29" t="s">
        <v>13</v>
      </c>
      <c r="B10" s="30" t="s">
        <v>29</v>
      </c>
      <c r="C10" s="31" t="s">
        <v>30</v>
      </c>
      <c r="D10" s="32"/>
      <c r="E10" s="33"/>
      <c r="F10" s="33"/>
      <c r="G10" s="34"/>
      <c r="H10" s="35"/>
      <c r="I10" s="36"/>
      <c r="J10" s="37"/>
      <c r="K10" s="38"/>
      <c r="O10" s="39"/>
    </row>
    <row r="11" spans="1:104">
      <c r="A11" s="40">
        <v>2</v>
      </c>
      <c r="B11" s="41" t="s">
        <v>31</v>
      </c>
      <c r="C11" s="42" t="s">
        <v>32</v>
      </c>
      <c r="D11" s="43" t="s">
        <v>33</v>
      </c>
      <c r="E11" s="44">
        <v>161.4</v>
      </c>
      <c r="F11" s="45"/>
      <c r="G11" s="46">
        <f t="shared" ref="G11:G16" si="0">E11*F11</f>
        <v>0</v>
      </c>
      <c r="H11" s="47">
        <v>1</v>
      </c>
      <c r="I11" s="48">
        <f t="shared" ref="I11:I16" si="1">E11*H11</f>
        <v>161.4</v>
      </c>
      <c r="J11" s="47">
        <v>0</v>
      </c>
      <c r="K11" s="48">
        <f t="shared" ref="K11:K16" si="2">E11*J11</f>
        <v>0</v>
      </c>
      <c r="O11" s="39"/>
      <c r="Z11" s="49"/>
      <c r="AA11" s="49">
        <v>1</v>
      </c>
      <c r="AB11" s="49">
        <v>1</v>
      </c>
      <c r="AC11" s="49">
        <v>1</v>
      </c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CA11" s="49">
        <v>1</v>
      </c>
      <c r="CB11" s="49">
        <v>1</v>
      </c>
      <c r="CZ11" s="1">
        <v>1</v>
      </c>
    </row>
    <row r="12" spans="1:104">
      <c r="A12" s="40">
        <v>3</v>
      </c>
      <c r="B12" s="41" t="s">
        <v>34</v>
      </c>
      <c r="C12" s="42" t="s">
        <v>35</v>
      </c>
      <c r="D12" s="43" t="s">
        <v>16</v>
      </c>
      <c r="E12" s="44">
        <v>2151.1</v>
      </c>
      <c r="F12" s="45"/>
      <c r="G12" s="46">
        <f t="shared" si="0"/>
        <v>0</v>
      </c>
      <c r="H12" s="47">
        <v>6.09999999999999E-4</v>
      </c>
      <c r="I12" s="48">
        <f t="shared" si="1"/>
        <v>1.3121709999999978</v>
      </c>
      <c r="J12" s="47">
        <v>0</v>
      </c>
      <c r="K12" s="48">
        <f t="shared" si="2"/>
        <v>0</v>
      </c>
      <c r="O12" s="39"/>
      <c r="Z12" s="49"/>
      <c r="AA12" s="49">
        <v>1</v>
      </c>
      <c r="AB12" s="49">
        <v>1</v>
      </c>
      <c r="AC12" s="49">
        <v>1</v>
      </c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CA12" s="49">
        <v>1</v>
      </c>
      <c r="CB12" s="49">
        <v>1</v>
      </c>
      <c r="CZ12" s="1">
        <v>1</v>
      </c>
    </row>
    <row r="13" spans="1:104">
      <c r="A13" s="40">
        <v>4</v>
      </c>
      <c r="B13" s="41" t="s">
        <v>36</v>
      </c>
      <c r="C13" s="42" t="s">
        <v>37</v>
      </c>
      <c r="D13" s="43" t="s">
        <v>16</v>
      </c>
      <c r="E13" s="44">
        <v>2151.1</v>
      </c>
      <c r="F13" s="45"/>
      <c r="G13" s="46">
        <f t="shared" si="0"/>
        <v>0</v>
      </c>
      <c r="H13" s="47">
        <v>0.103730000000041</v>
      </c>
      <c r="I13" s="48">
        <f t="shared" si="1"/>
        <v>223.13360300008819</v>
      </c>
      <c r="J13" s="47">
        <v>0</v>
      </c>
      <c r="K13" s="48">
        <f t="shared" si="2"/>
        <v>0</v>
      </c>
      <c r="O13" s="39"/>
      <c r="Z13" s="49"/>
      <c r="AA13" s="49">
        <v>1</v>
      </c>
      <c r="AB13" s="49">
        <v>1</v>
      </c>
      <c r="AC13" s="49">
        <v>1</v>
      </c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CA13" s="49">
        <v>1</v>
      </c>
      <c r="CB13" s="49">
        <v>1</v>
      </c>
      <c r="CZ13" s="1">
        <v>1</v>
      </c>
    </row>
    <row r="14" spans="1:104">
      <c r="A14" s="40">
        <v>5</v>
      </c>
      <c r="B14" s="41" t="s">
        <v>38</v>
      </c>
      <c r="C14" s="42" t="s">
        <v>39</v>
      </c>
      <c r="D14" s="43" t="s">
        <v>40</v>
      </c>
      <c r="E14" s="44">
        <v>4</v>
      </c>
      <c r="F14" s="45"/>
      <c r="G14" s="46">
        <f t="shared" si="0"/>
        <v>0</v>
      </c>
      <c r="H14" s="47">
        <v>0</v>
      </c>
      <c r="I14" s="48">
        <f t="shared" si="1"/>
        <v>0</v>
      </c>
      <c r="J14" s="47">
        <v>0</v>
      </c>
      <c r="K14" s="48">
        <f t="shared" si="2"/>
        <v>0</v>
      </c>
      <c r="O14" s="39"/>
      <c r="Z14" s="49"/>
      <c r="AA14" s="49">
        <v>1</v>
      </c>
      <c r="AB14" s="49">
        <v>1</v>
      </c>
      <c r="AC14" s="49">
        <v>1</v>
      </c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CA14" s="49">
        <v>1</v>
      </c>
      <c r="CB14" s="49">
        <v>1</v>
      </c>
      <c r="CZ14" s="1">
        <v>1</v>
      </c>
    </row>
    <row r="15" spans="1:104">
      <c r="A15" s="40">
        <v>6</v>
      </c>
      <c r="B15" s="41" t="s">
        <v>41</v>
      </c>
      <c r="C15" s="42" t="s">
        <v>42</v>
      </c>
      <c r="D15" s="43" t="s">
        <v>40</v>
      </c>
      <c r="E15" s="44">
        <v>1</v>
      </c>
      <c r="F15" s="45"/>
      <c r="G15" s="46">
        <f t="shared" si="0"/>
        <v>0</v>
      </c>
      <c r="H15" s="47">
        <v>0</v>
      </c>
      <c r="I15" s="48">
        <f t="shared" si="1"/>
        <v>0</v>
      </c>
      <c r="J15" s="47">
        <v>0</v>
      </c>
      <c r="K15" s="48">
        <f t="shared" si="2"/>
        <v>0</v>
      </c>
      <c r="O15" s="39"/>
      <c r="Z15" s="49"/>
      <c r="AA15" s="49">
        <v>1</v>
      </c>
      <c r="AB15" s="49">
        <v>1</v>
      </c>
      <c r="AC15" s="49">
        <v>1</v>
      </c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CA15" s="49">
        <v>1</v>
      </c>
      <c r="CB15" s="49">
        <v>1</v>
      </c>
      <c r="CZ15" s="1">
        <v>1</v>
      </c>
    </row>
    <row r="16" spans="1:104">
      <c r="A16" s="40">
        <v>7</v>
      </c>
      <c r="B16" s="41" t="s">
        <v>43</v>
      </c>
      <c r="C16" s="42" t="s">
        <v>44</v>
      </c>
      <c r="D16" s="43" t="s">
        <v>40</v>
      </c>
      <c r="E16" s="44">
        <v>12</v>
      </c>
      <c r="F16" s="45"/>
      <c r="G16" s="46">
        <f t="shared" si="0"/>
        <v>0</v>
      </c>
      <c r="H16" s="47">
        <v>0</v>
      </c>
      <c r="I16" s="48">
        <f t="shared" si="1"/>
        <v>0</v>
      </c>
      <c r="J16" s="47"/>
      <c r="K16" s="48">
        <f t="shared" si="2"/>
        <v>0</v>
      </c>
      <c r="O16" s="39"/>
      <c r="Z16" s="49"/>
      <c r="AA16" s="49">
        <v>12</v>
      </c>
      <c r="AB16" s="49">
        <v>0</v>
      </c>
      <c r="AC16" s="49">
        <v>1</v>
      </c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CA16" s="49">
        <v>12</v>
      </c>
      <c r="CB16" s="49">
        <v>0</v>
      </c>
      <c r="CZ16" s="1">
        <v>1</v>
      </c>
    </row>
    <row r="17" spans="1:104">
      <c r="A17" s="51" t="s">
        <v>17</v>
      </c>
      <c r="B17" s="52" t="s">
        <v>29</v>
      </c>
      <c r="C17" s="53" t="s">
        <v>30</v>
      </c>
      <c r="D17" s="54"/>
      <c r="E17" s="55"/>
      <c r="F17" s="55"/>
      <c r="G17" s="56">
        <f>SUM(G10:G16)</f>
        <v>0</v>
      </c>
      <c r="H17" s="57"/>
      <c r="I17" s="58">
        <f>SUM(I10:I16)</f>
        <v>385.84577400008823</v>
      </c>
      <c r="J17" s="59"/>
      <c r="K17" s="58">
        <f>SUM(K10:K16)</f>
        <v>0</v>
      </c>
      <c r="O17" s="39"/>
      <c r="X17" s="60">
        <f>K17</f>
        <v>0</v>
      </c>
      <c r="Y17" s="60">
        <f>I17</f>
        <v>385.84577400008823</v>
      </c>
      <c r="Z17" s="61">
        <f>G17</f>
        <v>0</v>
      </c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62"/>
      <c r="BB17" s="62"/>
      <c r="BC17" s="62"/>
      <c r="BD17" s="62"/>
      <c r="BE17" s="62"/>
      <c r="BF17" s="62"/>
      <c r="BG17" s="49"/>
      <c r="BH17" s="49"/>
      <c r="BI17" s="49"/>
      <c r="BJ17" s="49"/>
      <c r="BK17" s="49"/>
    </row>
    <row r="18" spans="1:104" ht="14.25" customHeight="1">
      <c r="A18" s="29" t="s">
        <v>13</v>
      </c>
      <c r="B18" s="30" t="s">
        <v>45</v>
      </c>
      <c r="C18" s="31" t="s">
        <v>46</v>
      </c>
      <c r="D18" s="32"/>
      <c r="E18" s="33"/>
      <c r="F18" s="33"/>
      <c r="G18" s="34"/>
      <c r="H18" s="35"/>
      <c r="I18" s="36"/>
      <c r="J18" s="37"/>
      <c r="K18" s="38"/>
      <c r="O18" s="39"/>
    </row>
    <row r="19" spans="1:104">
      <c r="A19" s="40">
        <v>8</v>
      </c>
      <c r="B19" s="41" t="s">
        <v>47</v>
      </c>
      <c r="C19" s="42" t="s">
        <v>48</v>
      </c>
      <c r="D19" s="43" t="s">
        <v>16</v>
      </c>
      <c r="E19" s="44">
        <v>2151.1</v>
      </c>
      <c r="F19" s="45"/>
      <c r="G19" s="46">
        <f>E19*F19</f>
        <v>0</v>
      </c>
      <c r="H19" s="47">
        <v>1.03999999999971E-3</v>
      </c>
      <c r="I19" s="48">
        <f>E19*H19</f>
        <v>2.2371439999993759</v>
      </c>
      <c r="J19" s="47">
        <v>0</v>
      </c>
      <c r="K19" s="48">
        <f>E19*J19</f>
        <v>0</v>
      </c>
      <c r="O19" s="39"/>
      <c r="Z19" s="49"/>
      <c r="AA19" s="49">
        <v>1</v>
      </c>
      <c r="AB19" s="49">
        <v>1</v>
      </c>
      <c r="AC19" s="49">
        <v>1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CA19" s="49">
        <v>1</v>
      </c>
      <c r="CB19" s="49">
        <v>1</v>
      </c>
      <c r="CZ19" s="1">
        <v>1</v>
      </c>
    </row>
    <row r="20" spans="1:104">
      <c r="A20" s="51" t="s">
        <v>17</v>
      </c>
      <c r="B20" s="52" t="s">
        <v>45</v>
      </c>
      <c r="C20" s="53" t="s">
        <v>46</v>
      </c>
      <c r="D20" s="54"/>
      <c r="E20" s="55"/>
      <c r="F20" s="55"/>
      <c r="G20" s="56">
        <f>SUM(G18:G19)</f>
        <v>0</v>
      </c>
      <c r="H20" s="57"/>
      <c r="I20" s="58">
        <f>SUM(I18:I19)</f>
        <v>2.2371439999993759</v>
      </c>
      <c r="J20" s="59"/>
      <c r="K20" s="58">
        <f>SUM(K18:K19)</f>
        <v>0</v>
      </c>
      <c r="O20" s="39"/>
      <c r="X20" s="60">
        <f>K20</f>
        <v>0</v>
      </c>
      <c r="Y20" s="60">
        <f>I20</f>
        <v>2.2371439999993759</v>
      </c>
      <c r="Z20" s="61">
        <f>G20</f>
        <v>0</v>
      </c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62"/>
      <c r="BB20" s="62"/>
      <c r="BC20" s="62"/>
      <c r="BD20" s="62"/>
      <c r="BE20" s="62"/>
      <c r="BF20" s="62"/>
      <c r="BG20" s="49"/>
      <c r="BH20" s="49"/>
      <c r="BI20" s="49"/>
      <c r="BJ20" s="49"/>
      <c r="BK20" s="49"/>
    </row>
    <row r="21" spans="1:104" ht="14.25" customHeight="1">
      <c r="A21" s="29" t="s">
        <v>13</v>
      </c>
      <c r="B21" s="30" t="s">
        <v>49</v>
      </c>
      <c r="C21" s="31" t="s">
        <v>50</v>
      </c>
      <c r="D21" s="32"/>
      <c r="E21" s="33"/>
      <c r="F21" s="33"/>
      <c r="G21" s="34"/>
      <c r="H21" s="35"/>
      <c r="I21" s="36"/>
      <c r="J21" s="37"/>
      <c r="K21" s="38"/>
      <c r="O21" s="39"/>
    </row>
    <row r="22" spans="1:104">
      <c r="A22" s="40">
        <v>9</v>
      </c>
      <c r="B22" s="41" t="s">
        <v>51</v>
      </c>
      <c r="C22" s="42" t="s">
        <v>52</v>
      </c>
      <c r="D22" s="43" t="s">
        <v>33</v>
      </c>
      <c r="E22" s="44">
        <v>275.34079999984698</v>
      </c>
      <c r="F22" s="45"/>
      <c r="G22" s="46">
        <f>E22*F22</f>
        <v>0</v>
      </c>
      <c r="H22" s="47">
        <v>0</v>
      </c>
      <c r="I22" s="48">
        <f>E22*H22</f>
        <v>0</v>
      </c>
      <c r="J22" s="47"/>
      <c r="K22" s="48">
        <f>E22*J22</f>
        <v>0</v>
      </c>
      <c r="O22" s="39"/>
      <c r="Z22" s="49"/>
      <c r="AA22" s="49">
        <v>8</v>
      </c>
      <c r="AB22" s="49">
        <v>0</v>
      </c>
      <c r="AC22" s="49">
        <v>3</v>
      </c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CA22" s="49">
        <v>8</v>
      </c>
      <c r="CB22" s="49">
        <v>0</v>
      </c>
      <c r="CZ22" s="1">
        <v>1</v>
      </c>
    </row>
    <row r="23" spans="1:104">
      <c r="A23" s="40">
        <v>10</v>
      </c>
      <c r="B23" s="41" t="s">
        <v>53</v>
      </c>
      <c r="C23" s="42" t="s">
        <v>54</v>
      </c>
      <c r="D23" s="43" t="s">
        <v>33</v>
      </c>
      <c r="E23" s="44">
        <v>275.34079999984698</v>
      </c>
      <c r="F23" s="45"/>
      <c r="G23" s="46">
        <f>E23*F23</f>
        <v>0</v>
      </c>
      <c r="H23" s="47">
        <v>0</v>
      </c>
      <c r="I23" s="48">
        <f>E23*H23</f>
        <v>0</v>
      </c>
      <c r="J23" s="47"/>
      <c r="K23" s="48">
        <f>E23*J23</f>
        <v>0</v>
      </c>
      <c r="O23" s="39"/>
      <c r="Z23" s="49"/>
      <c r="AA23" s="49">
        <v>8</v>
      </c>
      <c r="AB23" s="49">
        <v>0</v>
      </c>
      <c r="AC23" s="49">
        <v>3</v>
      </c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CA23" s="49">
        <v>8</v>
      </c>
      <c r="CB23" s="49">
        <v>0</v>
      </c>
      <c r="CZ23" s="1">
        <v>1</v>
      </c>
    </row>
    <row r="24" spans="1:104">
      <c r="A24" s="51" t="s">
        <v>17</v>
      </c>
      <c r="B24" s="52" t="s">
        <v>49</v>
      </c>
      <c r="C24" s="53" t="s">
        <v>50</v>
      </c>
      <c r="D24" s="54"/>
      <c r="E24" s="55"/>
      <c r="F24" s="55"/>
      <c r="G24" s="56">
        <f>SUM(G21:G23)</f>
        <v>0</v>
      </c>
      <c r="H24" s="57"/>
      <c r="I24" s="58">
        <f>SUM(I21:I23)</f>
        <v>0</v>
      </c>
      <c r="J24" s="59"/>
      <c r="K24" s="58">
        <f>SUM(K21:K23)</f>
        <v>0</v>
      </c>
      <c r="O24" s="39"/>
      <c r="X24" s="60">
        <f>K24</f>
        <v>0</v>
      </c>
      <c r="Y24" s="60">
        <f>I24</f>
        <v>0</v>
      </c>
      <c r="Z24" s="61">
        <f>G24</f>
        <v>0</v>
      </c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62"/>
      <c r="BB24" s="62"/>
      <c r="BC24" s="62"/>
      <c r="BD24" s="62"/>
      <c r="BE24" s="62"/>
      <c r="BF24" s="62"/>
      <c r="BG24" s="49"/>
      <c r="BH24" s="49"/>
      <c r="BI24" s="49"/>
      <c r="BJ24" s="49"/>
      <c r="BK24" s="49"/>
    </row>
    <row r="25" spans="1:104" ht="14.25" customHeight="1">
      <c r="A25" s="29" t="s">
        <v>13</v>
      </c>
      <c r="B25" s="30" t="s">
        <v>55</v>
      </c>
      <c r="C25" s="31" t="s">
        <v>56</v>
      </c>
      <c r="D25" s="32"/>
      <c r="E25" s="33"/>
      <c r="F25" s="33"/>
      <c r="G25" s="34"/>
      <c r="H25" s="35"/>
      <c r="I25" s="36"/>
      <c r="J25" s="37"/>
      <c r="K25" s="38"/>
      <c r="O25" s="39"/>
    </row>
    <row r="26" spans="1:104">
      <c r="A26" s="40">
        <v>11</v>
      </c>
      <c r="B26" s="41" t="s">
        <v>57</v>
      </c>
      <c r="C26" s="42" t="s">
        <v>58</v>
      </c>
      <c r="D26" s="43" t="s">
        <v>33</v>
      </c>
      <c r="E26" s="44">
        <v>537.10799999999995</v>
      </c>
      <c r="F26" s="45"/>
      <c r="G26" s="46">
        <f>E26*F26</f>
        <v>0</v>
      </c>
      <c r="H26" s="47">
        <v>0</v>
      </c>
      <c r="I26" s="48">
        <f>E26*H26</f>
        <v>0</v>
      </c>
      <c r="J26" s="47">
        <v>0</v>
      </c>
      <c r="K26" s="48">
        <f>E26*J26</f>
        <v>0</v>
      </c>
      <c r="O26" s="39"/>
      <c r="Z26" s="49"/>
      <c r="AA26" s="49">
        <v>1</v>
      </c>
      <c r="AB26" s="49">
        <v>2</v>
      </c>
      <c r="AC26" s="49">
        <v>2</v>
      </c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CA26" s="49">
        <v>1</v>
      </c>
      <c r="CB26" s="49">
        <v>2</v>
      </c>
      <c r="CZ26" s="1">
        <v>1</v>
      </c>
    </row>
    <row r="27" spans="1:104">
      <c r="A27" s="40">
        <v>12</v>
      </c>
      <c r="B27" s="41" t="s">
        <v>59</v>
      </c>
      <c r="C27" s="42" t="s">
        <v>60</v>
      </c>
      <c r="D27" s="43" t="s">
        <v>61</v>
      </c>
      <c r="E27" s="44">
        <v>1</v>
      </c>
      <c r="F27" s="45"/>
      <c r="G27" s="46">
        <f>E27*F27</f>
        <v>0</v>
      </c>
      <c r="H27" s="47">
        <v>0</v>
      </c>
      <c r="I27" s="48">
        <f>E27*H27</f>
        <v>0</v>
      </c>
      <c r="J27" s="47"/>
      <c r="K27" s="48">
        <f>E27*J27</f>
        <v>0</v>
      </c>
      <c r="O27" s="39"/>
      <c r="Z27" s="49"/>
      <c r="AA27" s="49">
        <v>12</v>
      </c>
      <c r="AB27" s="49">
        <v>0</v>
      </c>
      <c r="AC27" s="49">
        <v>10</v>
      </c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CA27" s="49">
        <v>12</v>
      </c>
      <c r="CB27" s="49">
        <v>0</v>
      </c>
      <c r="CZ27" s="1">
        <v>1</v>
      </c>
    </row>
    <row r="28" spans="1:104">
      <c r="A28" s="51" t="s">
        <v>17</v>
      </c>
      <c r="B28" s="52" t="s">
        <v>55</v>
      </c>
      <c r="C28" s="53" t="s">
        <v>56</v>
      </c>
      <c r="D28" s="54"/>
      <c r="E28" s="55"/>
      <c r="F28" s="55"/>
      <c r="G28" s="56">
        <f>SUM(G25:G27)</f>
        <v>0</v>
      </c>
      <c r="H28" s="57"/>
      <c r="I28" s="58">
        <f>SUM(I25:I27)</f>
        <v>0</v>
      </c>
      <c r="J28" s="59"/>
      <c r="K28" s="58">
        <f>SUM(K25:K27)</f>
        <v>0</v>
      </c>
      <c r="O28" s="39"/>
      <c r="X28" s="60">
        <f>K28</f>
        <v>0</v>
      </c>
      <c r="Y28" s="60">
        <f>I28</f>
        <v>0</v>
      </c>
      <c r="Z28" s="61">
        <f>G28</f>
        <v>0</v>
      </c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62"/>
      <c r="BB28" s="62"/>
      <c r="BC28" s="62"/>
      <c r="BD28" s="62"/>
      <c r="BE28" s="62"/>
      <c r="BF28" s="62"/>
      <c r="BG28" s="49"/>
      <c r="BH28" s="49"/>
      <c r="BI28" s="49"/>
      <c r="BJ28" s="49"/>
      <c r="BK28" s="49"/>
    </row>
    <row r="29" spans="1:104">
      <c r="A29" s="63" t="s">
        <v>18</v>
      </c>
      <c r="B29" s="64" t="s">
        <v>19</v>
      </c>
      <c r="C29" s="65"/>
      <c r="D29" s="66"/>
      <c r="E29" s="67"/>
      <c r="F29" s="67"/>
      <c r="G29" s="68">
        <f>SUM(Z7:Z29)</f>
        <v>0</v>
      </c>
      <c r="H29" s="69"/>
      <c r="I29" s="70">
        <f>SUM(Y7:Y29)</f>
        <v>388.0829180000876</v>
      </c>
      <c r="J29" s="69"/>
      <c r="K29" s="70">
        <f>SUM(X7:X29)</f>
        <v>-275.34079999984726</v>
      </c>
      <c r="O29" s="39"/>
      <c r="BA29" s="71"/>
      <c r="BB29" s="71"/>
      <c r="BC29" s="71"/>
      <c r="BD29" s="71"/>
      <c r="BE29" s="71"/>
      <c r="BF29" s="71"/>
    </row>
    <row r="30" spans="1:104">
      <c r="E30" s="1"/>
    </row>
    <row r="31" spans="1:104">
      <c r="A31" s="72"/>
      <c r="E31" s="1"/>
    </row>
    <row r="32" spans="1:104">
      <c r="E32" s="1"/>
    </row>
    <row r="33" spans="1:7">
      <c r="C33" s="50"/>
      <c r="E33" s="1"/>
    </row>
    <row r="34" spans="1:7">
      <c r="E34" s="1"/>
    </row>
    <row r="35" spans="1:7">
      <c r="E35" s="1"/>
    </row>
    <row r="36" spans="1:7">
      <c r="E36" s="1"/>
    </row>
    <row r="37" spans="1:7">
      <c r="E37" s="1"/>
    </row>
    <row r="38" spans="1:7">
      <c r="E38" s="1"/>
    </row>
    <row r="39" spans="1:7">
      <c r="E39" s="1"/>
    </row>
    <row r="40" spans="1:7">
      <c r="E40" s="1"/>
    </row>
    <row r="41" spans="1:7">
      <c r="E41" s="1"/>
    </row>
    <row r="42" spans="1:7">
      <c r="E42" s="1"/>
    </row>
    <row r="43" spans="1:7">
      <c r="E43" s="1"/>
    </row>
    <row r="44" spans="1:7">
      <c r="E44" s="1"/>
    </row>
    <row r="45" spans="1:7">
      <c r="E45" s="1"/>
    </row>
    <row r="46" spans="1:7">
      <c r="E46" s="1"/>
    </row>
    <row r="47" spans="1:7">
      <c r="A47" s="50"/>
      <c r="B47" s="50"/>
      <c r="C47" s="50"/>
      <c r="D47" s="50"/>
      <c r="E47" s="50"/>
      <c r="F47" s="50"/>
      <c r="G47" s="50"/>
    </row>
    <row r="48" spans="1:7">
      <c r="A48" s="50"/>
      <c r="B48" s="50"/>
      <c r="C48" s="50"/>
      <c r="D48" s="50"/>
      <c r="E48" s="50"/>
      <c r="F48" s="50"/>
      <c r="G48" s="50"/>
    </row>
    <row r="49" spans="1:7">
      <c r="A49" s="50"/>
      <c r="B49" s="50"/>
      <c r="C49" s="50"/>
      <c r="D49" s="50"/>
      <c r="E49" s="50"/>
      <c r="F49" s="50"/>
      <c r="G49" s="50"/>
    </row>
    <row r="50" spans="1:7">
      <c r="A50" s="50"/>
      <c r="B50" s="50"/>
      <c r="C50" s="50"/>
      <c r="D50" s="50"/>
      <c r="E50" s="50"/>
      <c r="F50" s="50"/>
      <c r="G50" s="50"/>
    </row>
    <row r="51" spans="1:7">
      <c r="E51" s="1"/>
    </row>
    <row r="52" spans="1:7">
      <c r="E52" s="1"/>
    </row>
    <row r="53" spans="1:7">
      <c r="E53" s="1"/>
    </row>
    <row r="54" spans="1:7">
      <c r="E54" s="1"/>
    </row>
    <row r="55" spans="1:7">
      <c r="E55" s="1"/>
    </row>
    <row r="56" spans="1:7">
      <c r="E56" s="1"/>
    </row>
    <row r="57" spans="1:7">
      <c r="E57" s="1"/>
    </row>
    <row r="58" spans="1:7">
      <c r="E58" s="1"/>
    </row>
    <row r="59" spans="1:7">
      <c r="E59" s="1"/>
    </row>
    <row r="60" spans="1:7">
      <c r="E60" s="1"/>
    </row>
    <row r="61" spans="1:7">
      <c r="E61" s="1"/>
    </row>
    <row r="62" spans="1:7">
      <c r="E62" s="1"/>
    </row>
    <row r="63" spans="1:7">
      <c r="E63" s="1"/>
    </row>
    <row r="64" spans="1:7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1:7">
      <c r="E81" s="1"/>
    </row>
    <row r="82" spans="1:7">
      <c r="A82" s="73"/>
      <c r="B82" s="73"/>
    </row>
    <row r="83" spans="1:7">
      <c r="A83" s="50"/>
      <c r="B83" s="50"/>
      <c r="C83" s="74"/>
      <c r="D83" s="74"/>
      <c r="E83" s="75"/>
      <c r="F83" s="74"/>
      <c r="G83" s="76"/>
    </row>
    <row r="84" spans="1:7">
      <c r="A84" s="77"/>
      <c r="B84" s="77"/>
      <c r="C84" s="50"/>
      <c r="D84" s="50"/>
      <c r="E84" s="78"/>
      <c r="F84" s="50"/>
      <c r="G84" s="50"/>
    </row>
    <row r="85" spans="1:7">
      <c r="A85" s="50"/>
      <c r="B85" s="50"/>
      <c r="C85" s="50"/>
      <c r="D85" s="50"/>
      <c r="E85" s="78"/>
      <c r="F85" s="50"/>
      <c r="G85" s="50"/>
    </row>
    <row r="86" spans="1:7">
      <c r="A86" s="50"/>
      <c r="B86" s="50"/>
      <c r="C86" s="50"/>
      <c r="D86" s="50"/>
      <c r="E86" s="78"/>
      <c r="F86" s="50"/>
      <c r="G86" s="50"/>
    </row>
    <row r="87" spans="1:7">
      <c r="A87" s="50"/>
      <c r="B87" s="50"/>
      <c r="C87" s="50"/>
      <c r="D87" s="50"/>
      <c r="E87" s="78"/>
      <c r="F87" s="50"/>
      <c r="G87" s="50"/>
    </row>
    <row r="88" spans="1:7">
      <c r="A88" s="50"/>
      <c r="B88" s="50"/>
      <c r="C88" s="50"/>
      <c r="D88" s="50"/>
      <c r="E88" s="78"/>
      <c r="F88" s="50"/>
      <c r="G88" s="50"/>
    </row>
    <row r="89" spans="1:7">
      <c r="A89" s="50"/>
      <c r="B89" s="50"/>
      <c r="C89" s="50"/>
      <c r="D89" s="50"/>
      <c r="E89" s="78"/>
      <c r="F89" s="50"/>
      <c r="G89" s="50"/>
    </row>
    <row r="90" spans="1:7">
      <c r="A90" s="50"/>
      <c r="B90" s="50"/>
      <c r="C90" s="50"/>
      <c r="D90" s="50"/>
      <c r="E90" s="78"/>
      <c r="F90" s="50"/>
      <c r="G90" s="50"/>
    </row>
    <row r="91" spans="1:7">
      <c r="A91" s="50"/>
      <c r="B91" s="50"/>
      <c r="C91" s="50"/>
      <c r="D91" s="50"/>
      <c r="E91" s="78"/>
      <c r="F91" s="50"/>
      <c r="G91" s="50"/>
    </row>
    <row r="92" spans="1:7">
      <c r="A92" s="50"/>
      <c r="B92" s="50"/>
      <c r="C92" s="50"/>
      <c r="D92" s="50"/>
      <c r="E92" s="78"/>
      <c r="F92" s="50"/>
      <c r="G92" s="50"/>
    </row>
    <row r="93" spans="1:7">
      <c r="A93" s="50"/>
      <c r="B93" s="50"/>
      <c r="C93" s="50"/>
      <c r="D93" s="50"/>
      <c r="E93" s="78"/>
      <c r="F93" s="50"/>
      <c r="G93" s="50"/>
    </row>
    <row r="94" spans="1:7">
      <c r="A94" s="50"/>
      <c r="B94" s="50"/>
      <c r="C94" s="50"/>
      <c r="D94" s="50"/>
      <c r="E94" s="78"/>
      <c r="F94" s="50"/>
      <c r="G94" s="50"/>
    </row>
    <row r="95" spans="1:7">
      <c r="A95" s="50"/>
      <c r="B95" s="50"/>
      <c r="C95" s="50"/>
      <c r="D95" s="50"/>
      <c r="E95" s="78"/>
      <c r="F95" s="50"/>
      <c r="G95" s="50"/>
    </row>
    <row r="96" spans="1:7">
      <c r="A96" s="50"/>
      <c r="B96" s="50"/>
      <c r="C96" s="50"/>
      <c r="D96" s="50"/>
      <c r="E96" s="78"/>
      <c r="F96" s="50"/>
      <c r="G96" s="50"/>
    </row>
    <row r="1001" spans="1:7">
      <c r="A1001" s="79"/>
      <c r="B1001" s="80"/>
      <c r="C1001" s="81" t="s">
        <v>20</v>
      </c>
      <c r="D1001" s="82"/>
      <c r="E1001" s="83"/>
      <c r="F1001" s="83"/>
      <c r="G1001" s="84">
        <v>100000</v>
      </c>
    </row>
    <row r="1002" spans="1:7">
      <c r="A1002" s="79"/>
      <c r="B1002" s="80"/>
      <c r="C1002" s="81" t="s">
        <v>21</v>
      </c>
      <c r="D1002" s="82"/>
      <c r="E1002" s="83"/>
      <c r="F1002" s="83"/>
      <c r="G1002" s="84">
        <v>100000</v>
      </c>
    </row>
    <row r="1003" spans="1:7">
      <c r="A1003" s="79"/>
      <c r="B1003" s="80"/>
      <c r="C1003" s="81" t="s">
        <v>22</v>
      </c>
      <c r="D1003" s="82"/>
      <c r="E1003" s="83"/>
      <c r="F1003" s="83"/>
      <c r="G1003" s="84">
        <v>100000</v>
      </c>
    </row>
    <row r="1004" spans="1:7">
      <c r="A1004" s="79"/>
      <c r="B1004" s="80"/>
      <c r="C1004" s="81" t="s">
        <v>23</v>
      </c>
      <c r="D1004" s="82"/>
      <c r="E1004" s="83"/>
      <c r="F1004" s="83"/>
      <c r="G1004" s="84">
        <v>100000</v>
      </c>
    </row>
    <row r="1005" spans="1:7">
      <c r="A1005" s="79"/>
      <c r="B1005" s="80"/>
      <c r="C1005" s="81" t="s">
        <v>24</v>
      </c>
      <c r="D1005" s="82"/>
      <c r="E1005" s="83"/>
      <c r="F1005" s="83"/>
      <c r="G1005" s="84">
        <v>100000</v>
      </c>
    </row>
    <row r="1006" spans="1:7">
      <c r="A1006" s="79"/>
      <c r="B1006" s="80"/>
      <c r="C1006" s="81" t="s">
        <v>25</v>
      </c>
      <c r="D1006" s="82"/>
      <c r="E1006" s="83"/>
      <c r="F1006" s="83"/>
      <c r="G1006" s="84">
        <v>100000</v>
      </c>
    </row>
    <row r="1007" spans="1:7">
      <c r="A1007" s="79"/>
      <c r="B1007" s="80"/>
      <c r="C1007" s="81" t="s">
        <v>26</v>
      </c>
      <c r="D1007" s="82"/>
      <c r="E1007" s="83"/>
      <c r="F1007" s="83"/>
      <c r="G1007" s="84">
        <v>100000</v>
      </c>
    </row>
  </sheetData>
  <printOptions gridLinesSet="0"/>
  <pageMargins left="0.59055118110236227" right="0.19685039370078741" top="0.39370078740157483" bottom="0.39370078740157483" header="0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1:CZ1014"/>
  <sheetViews>
    <sheetView showGridLines="0" showZeros="0" tabSelected="1" zoomScaleNormal="100" workbookViewId="0">
      <selection activeCell="L3" sqref="L3"/>
    </sheetView>
  </sheetViews>
  <sheetFormatPr defaultRowHeight="12.75"/>
  <cols>
    <col min="1" max="1" width="4.42578125" style="1" customWidth="1"/>
    <col min="2" max="2" width="11.5703125" style="1" customWidth="1"/>
    <col min="3" max="3" width="40.42578125" style="1" customWidth="1"/>
    <col min="4" max="4" width="5.5703125" style="1" customWidth="1"/>
    <col min="5" max="5" width="8.5703125" style="21" customWidth="1"/>
    <col min="6" max="6" width="9.85546875" style="1" customWidth="1"/>
    <col min="7" max="7" width="13.85546875" style="1" customWidth="1"/>
    <col min="8" max="8" width="11" style="1" hidden="1" customWidth="1"/>
    <col min="9" max="9" width="9.7109375" style="1" hidden="1" customWidth="1"/>
    <col min="10" max="10" width="11.28515625" style="1" hidden="1" customWidth="1"/>
    <col min="11" max="11" width="10.42578125" style="1" hidden="1" customWidth="1"/>
    <col min="12" max="12" width="75.42578125" style="1" customWidth="1"/>
    <col min="13" max="13" width="45.28515625" style="1" customWidth="1"/>
    <col min="14" max="55" width="9.140625" style="1"/>
    <col min="56" max="56" width="62.28515625" style="1" customWidth="1"/>
    <col min="57" max="16384" width="9.140625" style="1"/>
  </cols>
  <sheetData>
    <row r="1" spans="1:104" ht="15" customHeight="1">
      <c r="A1" s="87" t="s">
        <v>106</v>
      </c>
      <c r="B1" s="88"/>
      <c r="C1" s="88"/>
      <c r="D1" s="88"/>
      <c r="E1" s="88"/>
      <c r="F1" s="88"/>
      <c r="G1" s="88"/>
    </row>
    <row r="2" spans="1:104" ht="3" customHeight="1" thickBot="1">
      <c r="B2" s="2"/>
      <c r="C2" s="3"/>
      <c r="D2" s="3"/>
      <c r="E2" s="4"/>
      <c r="F2" s="3"/>
      <c r="G2" s="3"/>
    </row>
    <row r="3" spans="1:104" ht="13.5" customHeight="1" thickTop="1">
      <c r="A3" s="5" t="s">
        <v>0</v>
      </c>
      <c r="B3" s="6"/>
      <c r="C3" s="7"/>
      <c r="D3" s="8" t="s">
        <v>102</v>
      </c>
      <c r="E3" s="9"/>
      <c r="F3" s="10"/>
      <c r="G3" s="11"/>
    </row>
    <row r="4" spans="1:104" ht="13.5" customHeight="1" thickBot="1">
      <c r="A4" s="12" t="s">
        <v>1</v>
      </c>
      <c r="B4" s="13"/>
      <c r="C4" s="14"/>
      <c r="D4" s="15" t="s">
        <v>108</v>
      </c>
      <c r="E4" s="16"/>
      <c r="F4" s="17"/>
      <c r="G4" s="18"/>
    </row>
    <row r="5" spans="1:104" ht="13.5" thickTop="1">
      <c r="A5" s="19"/>
      <c r="B5" s="20"/>
      <c r="C5" s="20"/>
      <c r="G5" s="22"/>
    </row>
    <row r="6" spans="1:104" s="28" customFormat="1" ht="26.25" customHeight="1">
      <c r="A6" s="23" t="s">
        <v>2</v>
      </c>
      <c r="B6" s="24" t="s">
        <v>3</v>
      </c>
      <c r="C6" s="24" t="s">
        <v>4</v>
      </c>
      <c r="D6" s="24" t="s">
        <v>5</v>
      </c>
      <c r="E6" s="25" t="s">
        <v>6</v>
      </c>
      <c r="F6" s="24" t="s">
        <v>7</v>
      </c>
      <c r="G6" s="26" t="s">
        <v>8</v>
      </c>
      <c r="H6" s="27" t="s">
        <v>9</v>
      </c>
      <c r="I6" s="27" t="s">
        <v>10</v>
      </c>
      <c r="J6" s="27" t="s">
        <v>11</v>
      </c>
      <c r="K6" s="27" t="s">
        <v>12</v>
      </c>
    </row>
    <row r="7" spans="1:104" ht="14.25" customHeight="1">
      <c r="A7" s="29" t="s">
        <v>13</v>
      </c>
      <c r="B7" s="30" t="s">
        <v>14</v>
      </c>
      <c r="C7" s="31" t="s">
        <v>15</v>
      </c>
      <c r="D7" s="32"/>
      <c r="E7" s="33"/>
      <c r="F7" s="33"/>
      <c r="G7" s="34"/>
      <c r="H7" s="35"/>
      <c r="I7" s="36"/>
      <c r="J7" s="37"/>
      <c r="K7" s="38"/>
      <c r="O7" s="39"/>
    </row>
    <row r="8" spans="1:104">
      <c r="A8" s="40">
        <v>1</v>
      </c>
      <c r="B8" s="41" t="s">
        <v>62</v>
      </c>
      <c r="C8" s="42" t="s">
        <v>63</v>
      </c>
      <c r="D8" s="43" t="s">
        <v>16</v>
      </c>
      <c r="E8" s="44">
        <v>56</v>
      </c>
      <c r="F8" s="45"/>
      <c r="G8" s="46">
        <f>E8*F8</f>
        <v>0</v>
      </c>
      <c r="H8" s="47">
        <v>0</v>
      </c>
      <c r="I8" s="48">
        <f>E8*H8</f>
        <v>0</v>
      </c>
      <c r="J8" s="47">
        <v>-0.13799999999991999</v>
      </c>
      <c r="K8" s="48">
        <f>E8*J8</f>
        <v>-7.7279999999955198</v>
      </c>
      <c r="O8" s="39"/>
      <c r="Z8" s="49"/>
      <c r="AA8" s="49">
        <v>1</v>
      </c>
      <c r="AB8" s="49">
        <v>1</v>
      </c>
      <c r="AC8" s="49">
        <v>1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CA8" s="49">
        <v>1</v>
      </c>
      <c r="CB8" s="49">
        <v>1</v>
      </c>
      <c r="CZ8" s="1">
        <v>1</v>
      </c>
    </row>
    <row r="9" spans="1:104">
      <c r="A9" s="40">
        <v>2</v>
      </c>
      <c r="B9" s="41" t="s">
        <v>64</v>
      </c>
      <c r="C9" s="42" t="s">
        <v>65</v>
      </c>
      <c r="D9" s="43" t="s">
        <v>66</v>
      </c>
      <c r="E9" s="44">
        <v>77</v>
      </c>
      <c r="F9" s="45"/>
      <c r="G9" s="46">
        <f>E9*F9</f>
        <v>0</v>
      </c>
      <c r="H9" s="47">
        <v>0</v>
      </c>
      <c r="I9" s="48">
        <f>E9*H9</f>
        <v>0</v>
      </c>
      <c r="J9" s="47">
        <v>-0.144999999999982</v>
      </c>
      <c r="K9" s="48">
        <f>E9*J9</f>
        <v>-11.164999999998614</v>
      </c>
      <c r="O9" s="39"/>
      <c r="Z9" s="49"/>
      <c r="AA9" s="49">
        <v>1</v>
      </c>
      <c r="AB9" s="49">
        <v>1</v>
      </c>
      <c r="AC9" s="49">
        <v>1</v>
      </c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CA9" s="49">
        <v>1</v>
      </c>
      <c r="CB9" s="49">
        <v>1</v>
      </c>
      <c r="CZ9" s="1">
        <v>1</v>
      </c>
    </row>
    <row r="10" spans="1:104">
      <c r="A10" s="40">
        <v>3</v>
      </c>
      <c r="B10" s="41" t="s">
        <v>67</v>
      </c>
      <c r="C10" s="42" t="s">
        <v>68</v>
      </c>
      <c r="D10" s="43" t="s">
        <v>66</v>
      </c>
      <c r="E10" s="44">
        <v>6</v>
      </c>
      <c r="F10" s="45"/>
      <c r="G10" s="46">
        <f>E10*F10</f>
        <v>0</v>
      </c>
      <c r="H10" s="47">
        <v>0</v>
      </c>
      <c r="I10" s="48">
        <f>E10*H10</f>
        <v>0</v>
      </c>
      <c r="J10" s="47">
        <v>-4.0000000000020498E-2</v>
      </c>
      <c r="K10" s="48">
        <f>E10*J10</f>
        <v>-0.240000000000123</v>
      </c>
      <c r="O10" s="39"/>
      <c r="Z10" s="49"/>
      <c r="AA10" s="49">
        <v>1</v>
      </c>
      <c r="AB10" s="49">
        <v>1</v>
      </c>
      <c r="AC10" s="49">
        <v>1</v>
      </c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CA10" s="49">
        <v>1</v>
      </c>
      <c r="CB10" s="49">
        <v>1</v>
      </c>
      <c r="CZ10" s="1">
        <v>1</v>
      </c>
    </row>
    <row r="11" spans="1:104">
      <c r="A11" s="51" t="s">
        <v>17</v>
      </c>
      <c r="B11" s="52" t="s">
        <v>14</v>
      </c>
      <c r="C11" s="53" t="s">
        <v>15</v>
      </c>
      <c r="D11" s="54"/>
      <c r="E11" s="55"/>
      <c r="F11" s="55"/>
      <c r="G11" s="56">
        <f>SUM(G7:G10)</f>
        <v>0</v>
      </c>
      <c r="H11" s="57"/>
      <c r="I11" s="58">
        <f>SUM(I7:I10)</f>
        <v>0</v>
      </c>
      <c r="J11" s="59"/>
      <c r="K11" s="58">
        <f>SUM(K7:K10)</f>
        <v>-19.132999999994254</v>
      </c>
      <c r="O11" s="39"/>
      <c r="X11" s="60">
        <f>K11</f>
        <v>-19.132999999994254</v>
      </c>
      <c r="Y11" s="60">
        <f>I11</f>
        <v>0</v>
      </c>
      <c r="Z11" s="61">
        <f>G11</f>
        <v>0</v>
      </c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62"/>
      <c r="BB11" s="62"/>
      <c r="BC11" s="62"/>
      <c r="BD11" s="62"/>
      <c r="BE11" s="62"/>
      <c r="BF11" s="62"/>
      <c r="BG11" s="49"/>
      <c r="BH11" s="49"/>
      <c r="BI11" s="49"/>
      <c r="BJ11" s="49"/>
      <c r="BK11" s="49"/>
    </row>
    <row r="12" spans="1:104" ht="14.25" customHeight="1">
      <c r="A12" s="29" t="s">
        <v>13</v>
      </c>
      <c r="B12" s="30" t="s">
        <v>69</v>
      </c>
      <c r="C12" s="31" t="s">
        <v>70</v>
      </c>
      <c r="D12" s="32"/>
      <c r="E12" s="33"/>
      <c r="F12" s="33"/>
      <c r="G12" s="34"/>
      <c r="H12" s="35"/>
      <c r="I12" s="36"/>
      <c r="J12" s="37"/>
      <c r="K12" s="38"/>
      <c r="O12" s="39"/>
    </row>
    <row r="13" spans="1:104">
      <c r="A13" s="40">
        <v>4</v>
      </c>
      <c r="B13" s="41" t="s">
        <v>71</v>
      </c>
      <c r="C13" s="42" t="s">
        <v>72</v>
      </c>
      <c r="D13" s="43" t="s">
        <v>16</v>
      </c>
      <c r="E13" s="44">
        <v>80</v>
      </c>
      <c r="F13" s="45"/>
      <c r="G13" s="46">
        <f>E13*F13</f>
        <v>0</v>
      </c>
      <c r="H13" s="47">
        <v>0.161920000000009</v>
      </c>
      <c r="I13" s="48">
        <f>E13*H13</f>
        <v>12.953600000000719</v>
      </c>
      <c r="J13" s="47">
        <v>0</v>
      </c>
      <c r="K13" s="48">
        <f>E13*J13</f>
        <v>0</v>
      </c>
      <c r="O13" s="39"/>
      <c r="Z13" s="49"/>
      <c r="AA13" s="49">
        <v>1</v>
      </c>
      <c r="AB13" s="49">
        <v>1</v>
      </c>
      <c r="AC13" s="49">
        <v>1</v>
      </c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CA13" s="49">
        <v>1</v>
      </c>
      <c r="CB13" s="49">
        <v>1</v>
      </c>
      <c r="CZ13" s="1">
        <v>1</v>
      </c>
    </row>
    <row r="14" spans="1:104">
      <c r="A14" s="40">
        <v>5</v>
      </c>
      <c r="B14" s="41" t="s">
        <v>73</v>
      </c>
      <c r="C14" s="42" t="s">
        <v>74</v>
      </c>
      <c r="D14" s="43" t="s">
        <v>16</v>
      </c>
      <c r="E14" s="44">
        <v>400</v>
      </c>
      <c r="F14" s="45"/>
      <c r="G14" s="46">
        <f>E14*F14</f>
        <v>0</v>
      </c>
      <c r="H14" s="47">
        <v>2.0240000000001101E-2</v>
      </c>
      <c r="I14" s="48">
        <f>E14*H14</f>
        <v>8.0960000000004406</v>
      </c>
      <c r="J14" s="47">
        <v>0</v>
      </c>
      <c r="K14" s="48">
        <f>E14*J14</f>
        <v>0</v>
      </c>
      <c r="O14" s="39"/>
      <c r="Z14" s="49"/>
      <c r="AA14" s="49">
        <v>1</v>
      </c>
      <c r="AB14" s="49">
        <v>1</v>
      </c>
      <c r="AC14" s="49">
        <v>1</v>
      </c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CA14" s="49">
        <v>1</v>
      </c>
      <c r="CB14" s="49">
        <v>1</v>
      </c>
      <c r="CZ14" s="1">
        <v>1</v>
      </c>
    </row>
    <row r="15" spans="1:104">
      <c r="A15" s="51" t="s">
        <v>17</v>
      </c>
      <c r="B15" s="52" t="s">
        <v>69</v>
      </c>
      <c r="C15" s="53" t="s">
        <v>70</v>
      </c>
      <c r="D15" s="54"/>
      <c r="E15" s="55"/>
      <c r="F15" s="55"/>
      <c r="G15" s="56">
        <f>SUM(G12:G14)</f>
        <v>0</v>
      </c>
      <c r="H15" s="57"/>
      <c r="I15" s="58">
        <f>SUM(I12:I14)</f>
        <v>21.04960000000116</v>
      </c>
      <c r="J15" s="59"/>
      <c r="K15" s="58">
        <f>SUM(K12:K14)</f>
        <v>0</v>
      </c>
      <c r="O15" s="39"/>
      <c r="X15" s="60">
        <f>K15</f>
        <v>0</v>
      </c>
      <c r="Y15" s="60">
        <f>I15</f>
        <v>21.04960000000116</v>
      </c>
      <c r="Z15" s="61">
        <f>G15</f>
        <v>0</v>
      </c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62"/>
      <c r="BB15" s="62"/>
      <c r="BC15" s="62"/>
      <c r="BD15" s="62"/>
      <c r="BE15" s="62"/>
      <c r="BF15" s="62"/>
      <c r="BG15" s="49"/>
      <c r="BH15" s="49"/>
      <c r="BI15" s="49"/>
      <c r="BJ15" s="49"/>
      <c r="BK15" s="49"/>
    </row>
    <row r="16" spans="1:104" ht="14.25" customHeight="1">
      <c r="A16" s="29" t="s">
        <v>13</v>
      </c>
      <c r="B16" s="30" t="s">
        <v>29</v>
      </c>
      <c r="C16" s="31" t="s">
        <v>30</v>
      </c>
      <c r="D16" s="32"/>
      <c r="E16" s="33"/>
      <c r="F16" s="33"/>
      <c r="G16" s="34"/>
      <c r="H16" s="35"/>
      <c r="I16" s="36"/>
      <c r="J16" s="37"/>
      <c r="K16" s="38"/>
      <c r="O16" s="39"/>
    </row>
    <row r="17" spans="1:104">
      <c r="A17" s="40">
        <v>6</v>
      </c>
      <c r="B17" s="41" t="s">
        <v>75</v>
      </c>
      <c r="C17" s="42" t="s">
        <v>76</v>
      </c>
      <c r="D17" s="43" t="s">
        <v>16</v>
      </c>
      <c r="E17" s="44">
        <v>56.8</v>
      </c>
      <c r="F17" s="45"/>
      <c r="G17" s="46">
        <f>E17*F17</f>
        <v>0</v>
      </c>
      <c r="H17" s="47">
        <v>8.4249999999997299E-2</v>
      </c>
      <c r="I17" s="48">
        <f>E17*H17</f>
        <v>4.7853999999998464</v>
      </c>
      <c r="J17" s="47">
        <v>0</v>
      </c>
      <c r="K17" s="48">
        <f>E17*J17</f>
        <v>0</v>
      </c>
      <c r="O17" s="39"/>
      <c r="Z17" s="49"/>
      <c r="AA17" s="49">
        <v>1</v>
      </c>
      <c r="AB17" s="49">
        <v>1</v>
      </c>
      <c r="AC17" s="49">
        <v>1</v>
      </c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CA17" s="49">
        <v>1</v>
      </c>
      <c r="CB17" s="49">
        <v>1</v>
      </c>
      <c r="CZ17" s="1">
        <v>1</v>
      </c>
    </row>
    <row r="18" spans="1:104">
      <c r="A18" s="51" t="s">
        <v>17</v>
      </c>
      <c r="B18" s="52" t="s">
        <v>29</v>
      </c>
      <c r="C18" s="53" t="s">
        <v>30</v>
      </c>
      <c r="D18" s="54"/>
      <c r="E18" s="55"/>
      <c r="F18" s="55"/>
      <c r="G18" s="56">
        <f>SUM(G16:G17)</f>
        <v>0</v>
      </c>
      <c r="H18" s="57"/>
      <c r="I18" s="58">
        <f>SUM(I16:I17)</f>
        <v>4.7853999999998464</v>
      </c>
      <c r="J18" s="59"/>
      <c r="K18" s="58">
        <f>SUM(K16:K17)</f>
        <v>0</v>
      </c>
      <c r="O18" s="39"/>
      <c r="X18" s="60">
        <f>K18</f>
        <v>0</v>
      </c>
      <c r="Y18" s="60">
        <f>I18</f>
        <v>4.7853999999998464</v>
      </c>
      <c r="Z18" s="61">
        <f>G18</f>
        <v>0</v>
      </c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62"/>
      <c r="BB18" s="62"/>
      <c r="BC18" s="62"/>
      <c r="BD18" s="62"/>
      <c r="BE18" s="62"/>
      <c r="BF18" s="62"/>
      <c r="BG18" s="49"/>
      <c r="BH18" s="49"/>
      <c r="BI18" s="49"/>
      <c r="BJ18" s="49"/>
      <c r="BK18" s="49"/>
    </row>
    <row r="19" spans="1:104" ht="14.25" customHeight="1">
      <c r="A19" s="29" t="s">
        <v>13</v>
      </c>
      <c r="B19" s="30" t="s">
        <v>77</v>
      </c>
      <c r="C19" s="31" t="s">
        <v>78</v>
      </c>
      <c r="D19" s="32"/>
      <c r="E19" s="33"/>
      <c r="F19" s="33"/>
      <c r="G19" s="34"/>
      <c r="H19" s="35"/>
      <c r="I19" s="36"/>
      <c r="J19" s="37"/>
      <c r="K19" s="38"/>
      <c r="O19" s="39"/>
    </row>
    <row r="20" spans="1:104">
      <c r="A20" s="40">
        <v>7</v>
      </c>
      <c r="B20" s="41" t="s">
        <v>79</v>
      </c>
      <c r="C20" s="42" t="s">
        <v>80</v>
      </c>
      <c r="D20" s="43" t="s">
        <v>66</v>
      </c>
      <c r="E20" s="44">
        <v>6</v>
      </c>
      <c r="F20" s="45"/>
      <c r="G20" s="46">
        <f t="shared" ref="G20:G25" si="0">E20*F20</f>
        <v>0</v>
      </c>
      <c r="H20" s="47">
        <v>0.105980000000045</v>
      </c>
      <c r="I20" s="48">
        <f t="shared" ref="I20:I25" si="1">E20*H20</f>
        <v>0.63588000000027001</v>
      </c>
      <c r="J20" s="47">
        <v>0</v>
      </c>
      <c r="K20" s="48">
        <f t="shared" ref="K20:K25" si="2">E20*J20</f>
        <v>0</v>
      </c>
      <c r="O20" s="39"/>
      <c r="Z20" s="49"/>
      <c r="AA20" s="49">
        <v>1</v>
      </c>
      <c r="AB20" s="49">
        <v>1</v>
      </c>
      <c r="AC20" s="49">
        <v>1</v>
      </c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CA20" s="49">
        <v>1</v>
      </c>
      <c r="CB20" s="49">
        <v>1</v>
      </c>
      <c r="CZ20" s="1">
        <v>1</v>
      </c>
    </row>
    <row r="21" spans="1:104">
      <c r="A21" s="40">
        <v>8</v>
      </c>
      <c r="B21" s="41" t="s">
        <v>81</v>
      </c>
      <c r="C21" s="42" t="s">
        <v>82</v>
      </c>
      <c r="D21" s="43" t="s">
        <v>66</v>
      </c>
      <c r="E21" s="44">
        <v>77</v>
      </c>
      <c r="F21" s="45"/>
      <c r="G21" s="46">
        <f t="shared" si="0"/>
        <v>0</v>
      </c>
      <c r="H21" s="47">
        <v>0.13611999999989199</v>
      </c>
      <c r="I21" s="48">
        <f t="shared" si="1"/>
        <v>10.481239999991683</v>
      </c>
      <c r="J21" s="47">
        <v>0</v>
      </c>
      <c r="K21" s="48">
        <f t="shared" si="2"/>
        <v>0</v>
      </c>
      <c r="O21" s="39"/>
      <c r="Z21" s="49"/>
      <c r="AA21" s="49">
        <v>1</v>
      </c>
      <c r="AB21" s="49">
        <v>1</v>
      </c>
      <c r="AC21" s="49">
        <v>1</v>
      </c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CA21" s="49">
        <v>1</v>
      </c>
      <c r="CB21" s="49">
        <v>1</v>
      </c>
      <c r="CZ21" s="1">
        <v>1</v>
      </c>
    </row>
    <row r="22" spans="1:104">
      <c r="A22" s="40">
        <v>9</v>
      </c>
      <c r="B22" s="41" t="s">
        <v>83</v>
      </c>
      <c r="C22" s="42" t="s">
        <v>84</v>
      </c>
      <c r="D22" s="43" t="s">
        <v>85</v>
      </c>
      <c r="E22" s="44">
        <v>2.31</v>
      </c>
      <c r="F22" s="45"/>
      <c r="G22" s="46">
        <f t="shared" si="0"/>
        <v>0</v>
      </c>
      <c r="H22" s="47">
        <v>2.3785500000012698</v>
      </c>
      <c r="I22" s="48">
        <f t="shared" si="1"/>
        <v>5.4944505000029338</v>
      </c>
      <c r="J22" s="47">
        <v>0</v>
      </c>
      <c r="K22" s="48">
        <f t="shared" si="2"/>
        <v>0</v>
      </c>
      <c r="O22" s="39"/>
      <c r="Z22" s="49"/>
      <c r="AA22" s="49">
        <v>1</v>
      </c>
      <c r="AB22" s="49">
        <v>1</v>
      </c>
      <c r="AC22" s="49">
        <v>1</v>
      </c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CA22" s="49">
        <v>1</v>
      </c>
      <c r="CB22" s="49">
        <v>1</v>
      </c>
      <c r="CZ22" s="1">
        <v>1</v>
      </c>
    </row>
    <row r="23" spans="1:104">
      <c r="A23" s="40">
        <v>10</v>
      </c>
      <c r="B23" s="41" t="s">
        <v>86</v>
      </c>
      <c r="C23" s="42" t="s">
        <v>87</v>
      </c>
      <c r="D23" s="43" t="s">
        <v>88</v>
      </c>
      <c r="E23" s="44">
        <v>10</v>
      </c>
      <c r="F23" s="45"/>
      <c r="G23" s="46">
        <f t="shared" si="0"/>
        <v>0</v>
      </c>
      <c r="H23" s="47">
        <v>2.44999999999891E-2</v>
      </c>
      <c r="I23" s="48">
        <f t="shared" si="1"/>
        <v>0.244999999999891</v>
      </c>
      <c r="J23" s="47"/>
      <c r="K23" s="48">
        <f t="shared" si="2"/>
        <v>0</v>
      </c>
      <c r="O23" s="39"/>
      <c r="Z23" s="49"/>
      <c r="AA23" s="49">
        <v>3</v>
      </c>
      <c r="AB23" s="49">
        <v>1</v>
      </c>
      <c r="AC23" s="49">
        <v>59217306</v>
      </c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CA23" s="49">
        <v>3</v>
      </c>
      <c r="CB23" s="49">
        <v>1</v>
      </c>
      <c r="CZ23" s="1">
        <v>1</v>
      </c>
    </row>
    <row r="24" spans="1:104">
      <c r="A24" s="40">
        <v>11</v>
      </c>
      <c r="B24" s="41" t="s">
        <v>89</v>
      </c>
      <c r="C24" s="42" t="s">
        <v>90</v>
      </c>
      <c r="D24" s="43" t="s">
        <v>88</v>
      </c>
      <c r="E24" s="44">
        <v>77</v>
      </c>
      <c r="F24" s="45"/>
      <c r="G24" s="46">
        <f t="shared" si="0"/>
        <v>0</v>
      </c>
      <c r="H24" s="47">
        <v>5.50000000000068E-2</v>
      </c>
      <c r="I24" s="48">
        <f t="shared" si="1"/>
        <v>4.2350000000005235</v>
      </c>
      <c r="J24" s="47"/>
      <c r="K24" s="48">
        <f t="shared" si="2"/>
        <v>0</v>
      </c>
      <c r="O24" s="39"/>
      <c r="Z24" s="49"/>
      <c r="AA24" s="49">
        <v>3</v>
      </c>
      <c r="AB24" s="49">
        <v>1</v>
      </c>
      <c r="AC24" s="49">
        <v>59217410</v>
      </c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CA24" s="49">
        <v>3</v>
      </c>
      <c r="CB24" s="49">
        <v>1</v>
      </c>
      <c r="CZ24" s="1">
        <v>1</v>
      </c>
    </row>
    <row r="25" spans="1:104">
      <c r="A25" s="40">
        <v>12</v>
      </c>
      <c r="B25" s="41" t="s">
        <v>91</v>
      </c>
      <c r="C25" s="42" t="s">
        <v>92</v>
      </c>
      <c r="D25" s="43" t="s">
        <v>16</v>
      </c>
      <c r="E25" s="44">
        <v>56.8</v>
      </c>
      <c r="F25" s="45"/>
      <c r="G25" s="46">
        <f t="shared" si="0"/>
        <v>0</v>
      </c>
      <c r="H25" s="47">
        <v>0.172800000000052</v>
      </c>
      <c r="I25" s="48">
        <f t="shared" si="1"/>
        <v>9.8150400000029521</v>
      </c>
      <c r="J25" s="47"/>
      <c r="K25" s="48">
        <f t="shared" si="2"/>
        <v>0</v>
      </c>
      <c r="O25" s="39"/>
      <c r="Z25" s="49"/>
      <c r="AA25" s="49">
        <v>3</v>
      </c>
      <c r="AB25" s="49">
        <v>1</v>
      </c>
      <c r="AC25" s="49">
        <v>59245030</v>
      </c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CA25" s="49">
        <v>3</v>
      </c>
      <c r="CB25" s="49">
        <v>1</v>
      </c>
      <c r="CZ25" s="1">
        <v>1</v>
      </c>
    </row>
    <row r="26" spans="1:104">
      <c r="A26" s="51" t="s">
        <v>17</v>
      </c>
      <c r="B26" s="52" t="s">
        <v>77</v>
      </c>
      <c r="C26" s="53" t="s">
        <v>78</v>
      </c>
      <c r="D26" s="54"/>
      <c r="E26" s="55"/>
      <c r="F26" s="55"/>
      <c r="G26" s="56">
        <f>SUM(G19:G25)</f>
        <v>0</v>
      </c>
      <c r="H26" s="57"/>
      <c r="I26" s="58">
        <f>SUM(I19:I25)</f>
        <v>30.906610499998251</v>
      </c>
      <c r="J26" s="59"/>
      <c r="K26" s="58">
        <f>SUM(K19:K25)</f>
        <v>0</v>
      </c>
      <c r="O26" s="39"/>
      <c r="X26" s="60">
        <f>K26</f>
        <v>0</v>
      </c>
      <c r="Y26" s="60">
        <f>I26</f>
        <v>30.906610499998251</v>
      </c>
      <c r="Z26" s="61">
        <f>G26</f>
        <v>0</v>
      </c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62"/>
      <c r="BB26" s="62"/>
      <c r="BC26" s="62"/>
      <c r="BD26" s="62"/>
      <c r="BE26" s="62"/>
      <c r="BF26" s="62"/>
      <c r="BG26" s="49"/>
      <c r="BH26" s="49"/>
      <c r="BI26" s="49"/>
      <c r="BJ26" s="49"/>
      <c r="BK26" s="49"/>
    </row>
    <row r="27" spans="1:104" ht="14.25" customHeight="1">
      <c r="A27" s="29" t="s">
        <v>13</v>
      </c>
      <c r="B27" s="30" t="s">
        <v>49</v>
      </c>
      <c r="C27" s="31" t="s">
        <v>50</v>
      </c>
      <c r="D27" s="32"/>
      <c r="E27" s="33"/>
      <c r="F27" s="33"/>
      <c r="G27" s="34"/>
      <c r="H27" s="35"/>
      <c r="I27" s="36"/>
      <c r="J27" s="37"/>
      <c r="K27" s="38"/>
      <c r="O27" s="39"/>
    </row>
    <row r="28" spans="1:104">
      <c r="A28" s="40">
        <v>13</v>
      </c>
      <c r="B28" s="41" t="s">
        <v>93</v>
      </c>
      <c r="C28" s="42" t="s">
        <v>94</v>
      </c>
      <c r="D28" s="43" t="s">
        <v>33</v>
      </c>
      <c r="E28" s="44">
        <v>19.132999999994301</v>
      </c>
      <c r="F28" s="45"/>
      <c r="G28" s="46">
        <f>E28*F28</f>
        <v>0</v>
      </c>
      <c r="H28" s="47">
        <v>0</v>
      </c>
      <c r="I28" s="48">
        <f>E28*H28</f>
        <v>0</v>
      </c>
      <c r="J28" s="47"/>
      <c r="K28" s="48">
        <f>E28*J28</f>
        <v>0</v>
      </c>
      <c r="O28" s="39"/>
      <c r="Z28" s="49"/>
      <c r="AA28" s="49">
        <v>8</v>
      </c>
      <c r="AB28" s="49">
        <v>0</v>
      </c>
      <c r="AC28" s="49">
        <v>3</v>
      </c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CA28" s="49">
        <v>8</v>
      </c>
      <c r="CB28" s="49">
        <v>0</v>
      </c>
      <c r="CZ28" s="1">
        <v>1</v>
      </c>
    </row>
    <row r="29" spans="1:104">
      <c r="A29" s="51" t="s">
        <v>17</v>
      </c>
      <c r="B29" s="52" t="s">
        <v>49</v>
      </c>
      <c r="C29" s="53" t="s">
        <v>50</v>
      </c>
      <c r="D29" s="54"/>
      <c r="E29" s="55"/>
      <c r="F29" s="55"/>
      <c r="G29" s="56">
        <f>SUM(G27:G28)</f>
        <v>0</v>
      </c>
      <c r="H29" s="57"/>
      <c r="I29" s="58">
        <f>SUM(I27:I28)</f>
        <v>0</v>
      </c>
      <c r="J29" s="59"/>
      <c r="K29" s="58">
        <f>SUM(K27:K28)</f>
        <v>0</v>
      </c>
      <c r="O29" s="39"/>
      <c r="X29" s="60">
        <f>K29</f>
        <v>0</v>
      </c>
      <c r="Y29" s="60">
        <f>I29</f>
        <v>0</v>
      </c>
      <c r="Z29" s="61">
        <f>G29</f>
        <v>0</v>
      </c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62"/>
      <c r="BB29" s="62"/>
      <c r="BC29" s="62"/>
      <c r="BD29" s="62"/>
      <c r="BE29" s="62"/>
      <c r="BF29" s="62"/>
      <c r="BG29" s="49"/>
      <c r="BH29" s="49"/>
      <c r="BI29" s="49"/>
      <c r="BJ29" s="49"/>
      <c r="BK29" s="49"/>
    </row>
    <row r="30" spans="1:104" ht="14.25" customHeight="1">
      <c r="A30" s="29" t="s">
        <v>13</v>
      </c>
      <c r="B30" s="30" t="s">
        <v>55</v>
      </c>
      <c r="C30" s="31" t="s">
        <v>56</v>
      </c>
      <c r="D30" s="32"/>
      <c r="E30" s="33"/>
      <c r="F30" s="33"/>
      <c r="G30" s="34"/>
      <c r="H30" s="35"/>
      <c r="I30" s="36"/>
      <c r="J30" s="37"/>
      <c r="K30" s="38"/>
      <c r="O30" s="39"/>
    </row>
    <row r="31" spans="1:104">
      <c r="A31" s="40">
        <v>14</v>
      </c>
      <c r="B31" s="41" t="s">
        <v>95</v>
      </c>
      <c r="C31" s="42" t="s">
        <v>96</v>
      </c>
      <c r="D31" s="43" t="s">
        <v>61</v>
      </c>
      <c r="E31" s="44">
        <v>1</v>
      </c>
      <c r="F31" s="45"/>
      <c r="G31" s="46">
        <f>E31*F31</f>
        <v>0</v>
      </c>
      <c r="H31" s="47">
        <v>0</v>
      </c>
      <c r="I31" s="48">
        <f>E31*H31</f>
        <v>0</v>
      </c>
      <c r="J31" s="47"/>
      <c r="K31" s="48">
        <f>E31*J31</f>
        <v>0</v>
      </c>
      <c r="O31" s="39"/>
      <c r="Z31" s="49"/>
      <c r="AA31" s="49">
        <v>12</v>
      </c>
      <c r="AB31" s="49">
        <v>0</v>
      </c>
      <c r="AC31" s="49">
        <v>15</v>
      </c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CA31" s="49">
        <v>12</v>
      </c>
      <c r="CB31" s="49">
        <v>0</v>
      </c>
      <c r="CZ31" s="1">
        <v>1</v>
      </c>
    </row>
    <row r="32" spans="1:104">
      <c r="A32" s="40">
        <v>15</v>
      </c>
      <c r="B32" s="41" t="s">
        <v>97</v>
      </c>
      <c r="C32" s="42" t="s">
        <v>98</v>
      </c>
      <c r="D32" s="43" t="s">
        <v>33</v>
      </c>
      <c r="E32" s="44">
        <v>56.741610499999297</v>
      </c>
      <c r="F32" s="45"/>
      <c r="G32" s="46">
        <f>E32*F32</f>
        <v>0</v>
      </c>
      <c r="H32" s="47">
        <v>0</v>
      </c>
      <c r="I32" s="48">
        <f>E32*H32</f>
        <v>0</v>
      </c>
      <c r="J32" s="47"/>
      <c r="K32" s="48">
        <f>E32*J32</f>
        <v>0</v>
      </c>
      <c r="O32" s="39"/>
      <c r="Z32" s="49"/>
      <c r="AA32" s="49">
        <v>7</v>
      </c>
      <c r="AB32" s="49">
        <v>1</v>
      </c>
      <c r="AC32" s="49">
        <v>2</v>
      </c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CA32" s="49">
        <v>7</v>
      </c>
      <c r="CB32" s="49">
        <v>1</v>
      </c>
      <c r="CZ32" s="1">
        <v>1</v>
      </c>
    </row>
    <row r="33" spans="1:63">
      <c r="A33" s="51" t="s">
        <v>17</v>
      </c>
      <c r="B33" s="52" t="s">
        <v>55</v>
      </c>
      <c r="C33" s="53" t="s">
        <v>56</v>
      </c>
      <c r="D33" s="54"/>
      <c r="E33" s="55"/>
      <c r="F33" s="55"/>
      <c r="G33" s="56">
        <f>SUM(G30:G32)</f>
        <v>0</v>
      </c>
      <c r="H33" s="57"/>
      <c r="I33" s="58">
        <f>SUM(I30:I32)</f>
        <v>0</v>
      </c>
      <c r="J33" s="59"/>
      <c r="K33" s="58">
        <f>SUM(K30:K32)</f>
        <v>0</v>
      </c>
      <c r="O33" s="39"/>
      <c r="X33" s="60">
        <f>K33</f>
        <v>0</v>
      </c>
      <c r="Y33" s="60">
        <f>I33</f>
        <v>0</v>
      </c>
      <c r="Z33" s="61">
        <f>G33</f>
        <v>0</v>
      </c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62"/>
      <c r="BB33" s="62"/>
      <c r="BC33" s="62"/>
      <c r="BD33" s="62"/>
      <c r="BE33" s="62"/>
      <c r="BF33" s="62"/>
      <c r="BG33" s="49"/>
      <c r="BH33" s="49"/>
      <c r="BI33" s="49"/>
      <c r="BJ33" s="49"/>
      <c r="BK33" s="49"/>
    </row>
    <row r="34" spans="1:63">
      <c r="A34" s="63" t="s">
        <v>18</v>
      </c>
      <c r="B34" s="64" t="s">
        <v>19</v>
      </c>
      <c r="C34" s="65"/>
      <c r="D34" s="66"/>
      <c r="E34" s="67"/>
      <c r="F34" s="67"/>
      <c r="G34" s="68">
        <f>SUM(Z7:Z34)</f>
        <v>0</v>
      </c>
      <c r="H34" s="69"/>
      <c r="I34" s="70">
        <f>SUM(Y7:Y34)</f>
        <v>56.741610499999254</v>
      </c>
      <c r="J34" s="69"/>
      <c r="K34" s="70">
        <f>SUM(X7:X34)</f>
        <v>-19.132999999994254</v>
      </c>
      <c r="O34" s="39"/>
      <c r="BA34" s="71"/>
      <c r="BB34" s="71"/>
      <c r="BC34" s="71"/>
      <c r="BD34" s="71"/>
      <c r="BE34" s="71"/>
      <c r="BF34" s="71"/>
    </row>
    <row r="35" spans="1:63">
      <c r="E35" s="1"/>
    </row>
    <row r="36" spans="1:63">
      <c r="A36" s="72"/>
      <c r="E36" s="1"/>
    </row>
    <row r="37" spans="1:63">
      <c r="E37" s="1"/>
    </row>
    <row r="38" spans="1:63">
      <c r="E38" s="1"/>
    </row>
    <row r="39" spans="1:63">
      <c r="E39" s="1"/>
    </row>
    <row r="40" spans="1:63">
      <c r="C40" s="50"/>
      <c r="E40" s="1"/>
    </row>
    <row r="41" spans="1:63">
      <c r="E41" s="1"/>
    </row>
    <row r="42" spans="1:63">
      <c r="E42" s="1"/>
    </row>
    <row r="43" spans="1:63">
      <c r="E43" s="1"/>
    </row>
    <row r="44" spans="1:63">
      <c r="E44" s="1"/>
    </row>
    <row r="45" spans="1:63">
      <c r="E45" s="1"/>
    </row>
    <row r="46" spans="1:63">
      <c r="E46" s="1"/>
    </row>
    <row r="47" spans="1:63">
      <c r="E47" s="1"/>
    </row>
    <row r="48" spans="1:63">
      <c r="E48" s="1"/>
    </row>
    <row r="49" spans="1:7">
      <c r="E49" s="1"/>
    </row>
    <row r="50" spans="1:7">
      <c r="E50" s="1"/>
    </row>
    <row r="51" spans="1:7">
      <c r="E51" s="1"/>
    </row>
    <row r="52" spans="1:7">
      <c r="E52" s="1"/>
    </row>
    <row r="53" spans="1:7">
      <c r="E53" s="1"/>
    </row>
    <row r="54" spans="1:7">
      <c r="A54" s="50"/>
      <c r="B54" s="50"/>
      <c r="C54" s="50"/>
      <c r="D54" s="50"/>
      <c r="E54" s="50"/>
      <c r="F54" s="50"/>
      <c r="G54" s="50"/>
    </row>
    <row r="55" spans="1:7">
      <c r="A55" s="50"/>
      <c r="B55" s="50"/>
      <c r="C55" s="50"/>
      <c r="D55" s="50"/>
      <c r="E55" s="50"/>
      <c r="F55" s="50"/>
      <c r="G55" s="50"/>
    </row>
    <row r="56" spans="1:7">
      <c r="A56" s="50"/>
      <c r="B56" s="50"/>
      <c r="C56" s="50"/>
      <c r="D56" s="50"/>
      <c r="E56" s="50"/>
      <c r="F56" s="50"/>
      <c r="G56" s="50"/>
    </row>
    <row r="57" spans="1:7">
      <c r="A57" s="50"/>
      <c r="B57" s="50"/>
      <c r="C57" s="50"/>
      <c r="D57" s="50"/>
      <c r="E57" s="50"/>
      <c r="F57" s="50"/>
      <c r="G57" s="50"/>
    </row>
    <row r="58" spans="1:7">
      <c r="E58" s="1"/>
    </row>
    <row r="59" spans="1:7">
      <c r="E59" s="1"/>
    </row>
    <row r="60" spans="1:7">
      <c r="E60" s="1"/>
    </row>
    <row r="61" spans="1:7">
      <c r="E61" s="1"/>
    </row>
    <row r="62" spans="1:7">
      <c r="E62" s="1"/>
    </row>
    <row r="63" spans="1:7">
      <c r="E63" s="1"/>
    </row>
    <row r="64" spans="1:7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1:7">
      <c r="E81" s="1"/>
    </row>
    <row r="82" spans="1:7">
      <c r="E82" s="1"/>
    </row>
    <row r="83" spans="1:7">
      <c r="E83" s="1"/>
    </row>
    <row r="84" spans="1:7">
      <c r="E84" s="1"/>
    </row>
    <row r="85" spans="1:7">
      <c r="E85" s="1"/>
    </row>
    <row r="86" spans="1:7">
      <c r="E86" s="1"/>
    </row>
    <row r="87" spans="1:7">
      <c r="E87" s="1"/>
    </row>
    <row r="88" spans="1:7">
      <c r="E88" s="1"/>
    </row>
    <row r="89" spans="1:7">
      <c r="A89" s="73"/>
      <c r="B89" s="73"/>
    </row>
    <row r="90" spans="1:7">
      <c r="A90" s="50"/>
      <c r="B90" s="50"/>
      <c r="C90" s="74"/>
      <c r="D90" s="74"/>
      <c r="E90" s="75"/>
      <c r="F90" s="74"/>
      <c r="G90" s="76"/>
    </row>
    <row r="91" spans="1:7">
      <c r="A91" s="77"/>
      <c r="B91" s="77"/>
      <c r="C91" s="50"/>
      <c r="D91" s="50"/>
      <c r="E91" s="78"/>
      <c r="F91" s="50"/>
      <c r="G91" s="50"/>
    </row>
    <row r="92" spans="1:7">
      <c r="A92" s="50"/>
      <c r="B92" s="50"/>
      <c r="C92" s="50"/>
      <c r="D92" s="50"/>
      <c r="E92" s="78"/>
      <c r="F92" s="50"/>
      <c r="G92" s="50"/>
    </row>
    <row r="93" spans="1:7">
      <c r="A93" s="50"/>
      <c r="B93" s="50"/>
      <c r="C93" s="50"/>
      <c r="D93" s="50"/>
      <c r="E93" s="78"/>
      <c r="F93" s="50"/>
      <c r="G93" s="50"/>
    </row>
    <row r="94" spans="1:7">
      <c r="A94" s="50"/>
      <c r="B94" s="50"/>
      <c r="C94" s="50"/>
      <c r="D94" s="50"/>
      <c r="E94" s="78"/>
      <c r="F94" s="50"/>
      <c r="G94" s="50"/>
    </row>
    <row r="95" spans="1:7">
      <c r="A95" s="50"/>
      <c r="B95" s="50"/>
      <c r="C95" s="50"/>
      <c r="D95" s="50"/>
      <c r="E95" s="78"/>
      <c r="F95" s="50"/>
      <c r="G95" s="50"/>
    </row>
    <row r="96" spans="1:7">
      <c r="A96" s="50"/>
      <c r="B96" s="50"/>
      <c r="C96" s="50"/>
      <c r="D96" s="50"/>
      <c r="E96" s="78"/>
      <c r="F96" s="50"/>
      <c r="G96" s="50"/>
    </row>
    <row r="97" spans="1:7">
      <c r="A97" s="50"/>
      <c r="B97" s="50"/>
      <c r="C97" s="50"/>
      <c r="D97" s="50"/>
      <c r="E97" s="78"/>
      <c r="F97" s="50"/>
      <c r="G97" s="50"/>
    </row>
    <row r="98" spans="1:7">
      <c r="A98" s="50"/>
      <c r="B98" s="50"/>
      <c r="C98" s="50"/>
      <c r="D98" s="50"/>
      <c r="E98" s="78"/>
      <c r="F98" s="50"/>
      <c r="G98" s="50"/>
    </row>
    <row r="99" spans="1:7">
      <c r="A99" s="50"/>
      <c r="B99" s="50"/>
      <c r="C99" s="50"/>
      <c r="D99" s="50"/>
      <c r="E99" s="78"/>
      <c r="F99" s="50"/>
      <c r="G99" s="50"/>
    </row>
    <row r="100" spans="1:7">
      <c r="A100" s="50"/>
      <c r="B100" s="50"/>
      <c r="C100" s="50"/>
      <c r="D100" s="50"/>
      <c r="E100" s="78"/>
      <c r="F100" s="50"/>
      <c r="G100" s="50"/>
    </row>
    <row r="101" spans="1:7">
      <c r="A101" s="50"/>
      <c r="B101" s="50"/>
      <c r="C101" s="50"/>
      <c r="D101" s="50"/>
      <c r="E101" s="78"/>
      <c r="F101" s="50"/>
      <c r="G101" s="50"/>
    </row>
    <row r="102" spans="1:7">
      <c r="A102" s="50"/>
      <c r="B102" s="50"/>
      <c r="C102" s="50"/>
      <c r="D102" s="50"/>
      <c r="E102" s="78"/>
      <c r="F102" s="50"/>
      <c r="G102" s="50"/>
    </row>
    <row r="103" spans="1:7">
      <c r="A103" s="50"/>
      <c r="B103" s="50"/>
      <c r="C103" s="50"/>
      <c r="D103" s="50"/>
      <c r="E103" s="78"/>
      <c r="F103" s="50"/>
      <c r="G103" s="50"/>
    </row>
    <row r="1008" spans="1:7">
      <c r="A1008" s="79"/>
      <c r="B1008" s="80"/>
      <c r="C1008" s="81" t="s">
        <v>20</v>
      </c>
      <c r="D1008" s="82"/>
      <c r="E1008" s="83"/>
      <c r="F1008" s="83"/>
      <c r="G1008" s="84">
        <v>100000</v>
      </c>
    </row>
    <row r="1009" spans="1:7">
      <c r="A1009" s="79"/>
      <c r="B1009" s="80"/>
      <c r="C1009" s="81" t="s">
        <v>21</v>
      </c>
      <c r="D1009" s="82"/>
      <c r="E1009" s="83"/>
      <c r="F1009" s="83"/>
      <c r="G1009" s="84">
        <v>100000</v>
      </c>
    </row>
    <row r="1010" spans="1:7">
      <c r="A1010" s="79"/>
      <c r="B1010" s="80"/>
      <c r="C1010" s="81" t="s">
        <v>22</v>
      </c>
      <c r="D1010" s="82"/>
      <c r="E1010" s="83"/>
      <c r="F1010" s="83"/>
      <c r="G1010" s="84">
        <v>100000</v>
      </c>
    </row>
    <row r="1011" spans="1:7">
      <c r="A1011" s="79"/>
      <c r="B1011" s="80"/>
      <c r="C1011" s="81" t="s">
        <v>23</v>
      </c>
      <c r="D1011" s="82"/>
      <c r="E1011" s="83"/>
      <c r="F1011" s="83"/>
      <c r="G1011" s="84">
        <v>100000</v>
      </c>
    </row>
    <row r="1012" spans="1:7">
      <c r="A1012" s="79"/>
      <c r="B1012" s="80"/>
      <c r="C1012" s="81" t="s">
        <v>24</v>
      </c>
      <c r="D1012" s="82"/>
      <c r="E1012" s="83"/>
      <c r="F1012" s="83"/>
      <c r="G1012" s="84">
        <v>100000</v>
      </c>
    </row>
    <row r="1013" spans="1:7">
      <c r="A1013" s="79"/>
      <c r="B1013" s="80"/>
      <c r="C1013" s="81" t="s">
        <v>25</v>
      </c>
      <c r="D1013" s="82"/>
      <c r="E1013" s="83"/>
      <c r="F1013" s="83"/>
      <c r="G1013" s="84">
        <v>100000</v>
      </c>
    </row>
    <row r="1014" spans="1:7">
      <c r="A1014" s="79"/>
      <c r="B1014" s="80"/>
      <c r="C1014" s="81" t="s">
        <v>26</v>
      </c>
      <c r="D1014" s="82"/>
      <c r="E1014" s="83"/>
      <c r="F1014" s="83"/>
      <c r="G1014" s="84">
        <v>100000</v>
      </c>
    </row>
  </sheetData>
  <mergeCells count="1">
    <mergeCell ref="A1:G1"/>
  </mergeCells>
  <printOptions gridLinesSet="0"/>
  <pageMargins left="0.59055118110236227" right="0.19685039370078741" top="0.39370078740157483" bottom="0.39370078740157483" header="0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/>
  <dimension ref="A1:CZ999"/>
  <sheetViews>
    <sheetView showGridLines="0" showZeros="0" zoomScaleNormal="100" workbookViewId="0">
      <selection activeCell="L6" sqref="L6"/>
    </sheetView>
  </sheetViews>
  <sheetFormatPr defaultRowHeight="12.75"/>
  <cols>
    <col min="1" max="1" width="4.42578125" style="1" customWidth="1"/>
    <col min="2" max="2" width="11.5703125" style="1" customWidth="1"/>
    <col min="3" max="3" width="40.42578125" style="1" customWidth="1"/>
    <col min="4" max="4" width="5.5703125" style="1" customWidth="1"/>
    <col min="5" max="5" width="8.5703125" style="21" customWidth="1"/>
    <col min="6" max="6" width="9.85546875" style="1" customWidth="1"/>
    <col min="7" max="7" width="16.85546875" style="1" customWidth="1"/>
    <col min="8" max="8" width="11" style="1" hidden="1" customWidth="1"/>
    <col min="9" max="9" width="9.7109375" style="1" hidden="1" customWidth="1"/>
    <col min="10" max="10" width="11.28515625" style="1" hidden="1" customWidth="1"/>
    <col min="11" max="11" width="10.42578125" style="1" hidden="1" customWidth="1"/>
    <col min="12" max="12" width="75.42578125" style="1" customWidth="1"/>
    <col min="13" max="13" width="45.28515625" style="1" customWidth="1"/>
    <col min="14" max="55" width="9.140625" style="1"/>
    <col min="56" max="56" width="62.28515625" style="1" customWidth="1"/>
    <col min="57" max="16384" width="9.140625" style="1"/>
  </cols>
  <sheetData>
    <row r="1" spans="1:104" ht="15" customHeight="1">
      <c r="A1" s="89" t="s">
        <v>107</v>
      </c>
      <c r="B1" s="88"/>
      <c r="C1" s="88"/>
      <c r="D1" s="88"/>
      <c r="E1" s="88"/>
      <c r="F1" s="88"/>
      <c r="G1" s="88"/>
    </row>
    <row r="2" spans="1:104" ht="3" customHeight="1" thickBot="1">
      <c r="B2" s="2"/>
      <c r="C2" s="3"/>
      <c r="D2" s="3"/>
      <c r="E2" s="4"/>
      <c r="F2" s="3"/>
      <c r="G2" s="3"/>
    </row>
    <row r="3" spans="1:104" ht="13.5" customHeight="1" thickTop="1">
      <c r="A3" s="5" t="s">
        <v>0</v>
      </c>
      <c r="B3" s="6"/>
      <c r="C3" s="7"/>
      <c r="D3" s="8" t="s">
        <v>101</v>
      </c>
      <c r="E3" s="9"/>
      <c r="F3" s="10"/>
      <c r="G3" s="11"/>
    </row>
    <row r="4" spans="1:104" ht="13.5" customHeight="1" thickBot="1">
      <c r="A4" s="12" t="s">
        <v>1</v>
      </c>
      <c r="B4" s="13"/>
      <c r="C4" s="14"/>
      <c r="D4" s="15" t="s">
        <v>103</v>
      </c>
      <c r="E4" s="16"/>
      <c r="F4" s="17"/>
      <c r="G4" s="18"/>
    </row>
    <row r="5" spans="1:104" ht="13.5" thickTop="1">
      <c r="A5" s="19"/>
      <c r="B5" s="20"/>
      <c r="C5" s="20"/>
      <c r="G5" s="22"/>
    </row>
    <row r="6" spans="1:104" s="28" customFormat="1" ht="26.25" customHeight="1">
      <c r="A6" s="23" t="s">
        <v>2</v>
      </c>
      <c r="B6" s="24" t="s">
        <v>3</v>
      </c>
      <c r="C6" s="24" t="s">
        <v>4</v>
      </c>
      <c r="D6" s="24" t="s">
        <v>5</v>
      </c>
      <c r="E6" s="25" t="s">
        <v>6</v>
      </c>
      <c r="F6" s="24" t="s">
        <v>7</v>
      </c>
      <c r="G6" s="26" t="s">
        <v>8</v>
      </c>
      <c r="H6" s="27" t="s">
        <v>9</v>
      </c>
      <c r="I6" s="27" t="s">
        <v>10</v>
      </c>
      <c r="J6" s="27" t="s">
        <v>11</v>
      </c>
      <c r="K6" s="27" t="s">
        <v>12</v>
      </c>
    </row>
    <row r="7" spans="1:104" ht="14.25" customHeight="1">
      <c r="A7" s="29" t="s">
        <v>13</v>
      </c>
      <c r="B7" s="30" t="s">
        <v>14</v>
      </c>
      <c r="C7" s="31" t="s">
        <v>15</v>
      </c>
      <c r="D7" s="32"/>
      <c r="E7" s="33"/>
      <c r="F7" s="33"/>
      <c r="G7" s="34"/>
      <c r="H7" s="35"/>
      <c r="I7" s="36"/>
      <c r="J7" s="37"/>
      <c r="K7" s="38"/>
      <c r="O7" s="39"/>
    </row>
    <row r="8" spans="1:104">
      <c r="A8" s="40">
        <v>1</v>
      </c>
      <c r="B8" s="41" t="s">
        <v>62</v>
      </c>
      <c r="C8" s="42" t="s">
        <v>63</v>
      </c>
      <c r="D8" s="43" t="s">
        <v>16</v>
      </c>
      <c r="E8" s="44">
        <v>12.5</v>
      </c>
      <c r="F8" s="45"/>
      <c r="G8" s="46">
        <f>E8*F8</f>
        <v>0</v>
      </c>
      <c r="H8" s="47">
        <v>0</v>
      </c>
      <c r="I8" s="48">
        <f>E8*H8</f>
        <v>0</v>
      </c>
      <c r="J8" s="47">
        <v>-0.13799999999991999</v>
      </c>
      <c r="K8" s="48">
        <f>E8*J8</f>
        <v>-1.724999999999</v>
      </c>
      <c r="O8" s="39"/>
      <c r="Z8" s="49"/>
      <c r="AA8" s="49">
        <v>1</v>
      </c>
      <c r="AB8" s="49">
        <v>1</v>
      </c>
      <c r="AC8" s="49">
        <v>1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CA8" s="49">
        <v>1</v>
      </c>
      <c r="CB8" s="49">
        <v>1</v>
      </c>
      <c r="CZ8" s="1">
        <v>1</v>
      </c>
    </row>
    <row r="9" spans="1:104">
      <c r="A9" s="40">
        <v>2</v>
      </c>
      <c r="B9" s="41" t="s">
        <v>99</v>
      </c>
      <c r="C9" s="42" t="s">
        <v>100</v>
      </c>
      <c r="D9" s="43" t="s">
        <v>16</v>
      </c>
      <c r="E9" s="44">
        <v>12.5</v>
      </c>
      <c r="F9" s="45"/>
      <c r="G9" s="46">
        <f>E9*F9</f>
        <v>0</v>
      </c>
      <c r="H9" s="47">
        <v>0</v>
      </c>
      <c r="I9" s="48">
        <f>E9*H9</f>
        <v>0</v>
      </c>
      <c r="J9" s="47">
        <v>-0.24000000000000901</v>
      </c>
      <c r="K9" s="48">
        <f>E9*J9</f>
        <v>-3.0000000000001128</v>
      </c>
      <c r="O9" s="39"/>
      <c r="Z9" s="49"/>
      <c r="AA9" s="49">
        <v>1</v>
      </c>
      <c r="AB9" s="49">
        <v>1</v>
      </c>
      <c r="AC9" s="49">
        <v>1</v>
      </c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CA9" s="49">
        <v>1</v>
      </c>
      <c r="CB9" s="49">
        <v>1</v>
      </c>
      <c r="CZ9" s="1">
        <v>1</v>
      </c>
    </row>
    <row r="10" spans="1:104">
      <c r="A10" s="40">
        <v>3</v>
      </c>
      <c r="B10" s="41" t="s">
        <v>64</v>
      </c>
      <c r="C10" s="42" t="s">
        <v>65</v>
      </c>
      <c r="D10" s="43" t="s">
        <v>66</v>
      </c>
      <c r="E10" s="44">
        <v>15</v>
      </c>
      <c r="F10" s="45"/>
      <c r="G10" s="46">
        <f>E10*F10</f>
        <v>0</v>
      </c>
      <c r="H10" s="47">
        <v>0</v>
      </c>
      <c r="I10" s="48">
        <f>E10*H10</f>
        <v>0</v>
      </c>
      <c r="J10" s="47">
        <v>-0.144999999999982</v>
      </c>
      <c r="K10" s="48">
        <f>E10*J10</f>
        <v>-2.1749999999997303</v>
      </c>
      <c r="O10" s="39"/>
      <c r="Z10" s="49"/>
      <c r="AA10" s="49">
        <v>1</v>
      </c>
      <c r="AB10" s="49">
        <v>1</v>
      </c>
      <c r="AC10" s="49">
        <v>1</v>
      </c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CA10" s="49">
        <v>1</v>
      </c>
      <c r="CB10" s="49">
        <v>1</v>
      </c>
      <c r="CZ10" s="1">
        <v>1</v>
      </c>
    </row>
    <row r="11" spans="1:104">
      <c r="A11" s="51" t="s">
        <v>17</v>
      </c>
      <c r="B11" s="52" t="s">
        <v>14</v>
      </c>
      <c r="C11" s="53" t="s">
        <v>15</v>
      </c>
      <c r="D11" s="54"/>
      <c r="E11" s="55"/>
      <c r="F11" s="55"/>
      <c r="G11" s="56">
        <f>SUM(G7:G10)</f>
        <v>0</v>
      </c>
      <c r="H11" s="57"/>
      <c r="I11" s="58">
        <f>SUM(I7:I10)</f>
        <v>0</v>
      </c>
      <c r="J11" s="59"/>
      <c r="K11" s="58">
        <f>SUM(K7:K10)</f>
        <v>-6.8999999999988439</v>
      </c>
      <c r="O11" s="39"/>
      <c r="X11" s="60">
        <f>K11</f>
        <v>-6.8999999999988439</v>
      </c>
      <c r="Y11" s="60">
        <f>I11</f>
        <v>0</v>
      </c>
      <c r="Z11" s="61">
        <f>G11</f>
        <v>0</v>
      </c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62"/>
      <c r="BB11" s="62"/>
      <c r="BC11" s="62"/>
      <c r="BD11" s="62"/>
      <c r="BE11" s="62"/>
      <c r="BF11" s="62"/>
      <c r="BG11" s="49"/>
      <c r="BH11" s="49"/>
      <c r="BI11" s="49"/>
      <c r="BJ11" s="49"/>
      <c r="BK11" s="49"/>
    </row>
    <row r="12" spans="1:104" ht="14.25" customHeight="1">
      <c r="A12" s="29" t="s">
        <v>13</v>
      </c>
      <c r="B12" s="30" t="s">
        <v>69</v>
      </c>
      <c r="C12" s="31" t="s">
        <v>70</v>
      </c>
      <c r="D12" s="32"/>
      <c r="E12" s="33"/>
      <c r="F12" s="33"/>
      <c r="G12" s="34"/>
      <c r="H12" s="35"/>
      <c r="I12" s="36"/>
      <c r="J12" s="37"/>
      <c r="K12" s="38"/>
      <c r="O12" s="39"/>
    </row>
    <row r="13" spans="1:104">
      <c r="A13" s="40">
        <v>4</v>
      </c>
      <c r="B13" s="41" t="s">
        <v>71</v>
      </c>
      <c r="C13" s="42" t="s">
        <v>72</v>
      </c>
      <c r="D13" s="43" t="s">
        <v>16</v>
      </c>
      <c r="E13" s="44">
        <v>12.5</v>
      </c>
      <c r="F13" s="45"/>
      <c r="G13" s="46">
        <f>E13*F13</f>
        <v>0</v>
      </c>
      <c r="H13" s="47">
        <v>0.161920000000009</v>
      </c>
      <c r="I13" s="48">
        <f>E13*H13</f>
        <v>2.0240000000001124</v>
      </c>
      <c r="J13" s="47">
        <v>0</v>
      </c>
      <c r="K13" s="48">
        <f>E13*J13</f>
        <v>0</v>
      </c>
      <c r="O13" s="39"/>
      <c r="Z13" s="49"/>
      <c r="AA13" s="49">
        <v>1</v>
      </c>
      <c r="AB13" s="49">
        <v>1</v>
      </c>
      <c r="AC13" s="49">
        <v>1</v>
      </c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CA13" s="49">
        <v>1</v>
      </c>
      <c r="CB13" s="49">
        <v>1</v>
      </c>
      <c r="CZ13" s="1">
        <v>1</v>
      </c>
    </row>
    <row r="14" spans="1:104">
      <c r="A14" s="40">
        <v>5</v>
      </c>
      <c r="B14" s="41" t="s">
        <v>73</v>
      </c>
      <c r="C14" s="42" t="s">
        <v>74</v>
      </c>
      <c r="D14" s="43" t="s">
        <v>16</v>
      </c>
      <c r="E14" s="44">
        <v>62.5</v>
      </c>
      <c r="F14" s="45"/>
      <c r="G14" s="46">
        <f>E14*F14</f>
        <v>0</v>
      </c>
      <c r="H14" s="47">
        <v>2.0240000000001101E-2</v>
      </c>
      <c r="I14" s="48">
        <f>E14*H14</f>
        <v>1.2650000000000687</v>
      </c>
      <c r="J14" s="47">
        <v>0</v>
      </c>
      <c r="K14" s="48">
        <f>E14*J14</f>
        <v>0</v>
      </c>
      <c r="O14" s="39"/>
      <c r="Z14" s="49"/>
      <c r="AA14" s="49">
        <v>1</v>
      </c>
      <c r="AB14" s="49">
        <v>1</v>
      </c>
      <c r="AC14" s="49">
        <v>1</v>
      </c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CA14" s="49">
        <v>1</v>
      </c>
      <c r="CB14" s="49">
        <v>1</v>
      </c>
      <c r="CZ14" s="1">
        <v>1</v>
      </c>
    </row>
    <row r="15" spans="1:104">
      <c r="A15" s="51" t="s">
        <v>17</v>
      </c>
      <c r="B15" s="52" t="s">
        <v>69</v>
      </c>
      <c r="C15" s="53" t="s">
        <v>70</v>
      </c>
      <c r="D15" s="54"/>
      <c r="E15" s="55"/>
      <c r="F15" s="55"/>
      <c r="G15" s="56">
        <f>SUM(G12:G14)</f>
        <v>0</v>
      </c>
      <c r="H15" s="57"/>
      <c r="I15" s="58">
        <f>SUM(I12:I14)</f>
        <v>3.2890000000001809</v>
      </c>
      <c r="J15" s="59"/>
      <c r="K15" s="58">
        <f>SUM(K12:K14)</f>
        <v>0</v>
      </c>
      <c r="O15" s="39"/>
      <c r="X15" s="60">
        <f>K15</f>
        <v>0</v>
      </c>
      <c r="Y15" s="60">
        <f>I15</f>
        <v>3.2890000000001809</v>
      </c>
      <c r="Z15" s="61">
        <f>G15</f>
        <v>0</v>
      </c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62"/>
      <c r="BB15" s="62"/>
      <c r="BC15" s="62"/>
      <c r="BD15" s="62"/>
      <c r="BE15" s="62"/>
      <c r="BF15" s="62"/>
      <c r="BG15" s="49"/>
      <c r="BH15" s="49"/>
      <c r="BI15" s="49"/>
      <c r="BJ15" s="49"/>
      <c r="BK15" s="49"/>
    </row>
    <row r="16" spans="1:104" ht="14.25" customHeight="1">
      <c r="A16" s="29" t="s">
        <v>13</v>
      </c>
      <c r="B16" s="30" t="s">
        <v>29</v>
      </c>
      <c r="C16" s="31" t="s">
        <v>30</v>
      </c>
      <c r="D16" s="32"/>
      <c r="E16" s="33"/>
      <c r="F16" s="33"/>
      <c r="G16" s="34"/>
      <c r="H16" s="35"/>
      <c r="I16" s="36"/>
      <c r="J16" s="37"/>
      <c r="K16" s="38"/>
      <c r="O16" s="39"/>
    </row>
    <row r="17" spans="1:104">
      <c r="A17" s="40">
        <v>6</v>
      </c>
      <c r="B17" s="41" t="s">
        <v>75</v>
      </c>
      <c r="C17" s="42" t="s">
        <v>76</v>
      </c>
      <c r="D17" s="43" t="s">
        <v>16</v>
      </c>
      <c r="E17" s="44">
        <v>12.5</v>
      </c>
      <c r="F17" s="45"/>
      <c r="G17" s="46">
        <f>E17*F17</f>
        <v>0</v>
      </c>
      <c r="H17" s="47">
        <v>8.4249999999997299E-2</v>
      </c>
      <c r="I17" s="48">
        <f>E17*H17</f>
        <v>1.0531249999999663</v>
      </c>
      <c r="J17" s="47">
        <v>0</v>
      </c>
      <c r="K17" s="48">
        <f>E17*J17</f>
        <v>0</v>
      </c>
      <c r="O17" s="39"/>
      <c r="Z17" s="49"/>
      <c r="AA17" s="49">
        <v>1</v>
      </c>
      <c r="AB17" s="49">
        <v>1</v>
      </c>
      <c r="AC17" s="49">
        <v>1</v>
      </c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CA17" s="49">
        <v>1</v>
      </c>
      <c r="CB17" s="49">
        <v>1</v>
      </c>
      <c r="CZ17" s="1">
        <v>1</v>
      </c>
    </row>
    <row r="18" spans="1:104">
      <c r="A18" s="51" t="s">
        <v>17</v>
      </c>
      <c r="B18" s="52" t="s">
        <v>29</v>
      </c>
      <c r="C18" s="53" t="s">
        <v>30</v>
      </c>
      <c r="D18" s="54"/>
      <c r="E18" s="55"/>
      <c r="F18" s="55"/>
      <c r="G18" s="56">
        <f>SUM(G16:G17)</f>
        <v>0</v>
      </c>
      <c r="H18" s="57"/>
      <c r="I18" s="58">
        <f>SUM(I16:I17)</f>
        <v>1.0531249999999663</v>
      </c>
      <c r="J18" s="59"/>
      <c r="K18" s="58">
        <f>SUM(K16:K17)</f>
        <v>0</v>
      </c>
      <c r="O18" s="39"/>
      <c r="X18" s="60">
        <f>K18</f>
        <v>0</v>
      </c>
      <c r="Y18" s="60">
        <f>I18</f>
        <v>1.0531249999999663</v>
      </c>
      <c r="Z18" s="61">
        <f>G18</f>
        <v>0</v>
      </c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62"/>
      <c r="BB18" s="62"/>
      <c r="BC18" s="62"/>
      <c r="BD18" s="62"/>
      <c r="BE18" s="62"/>
      <c r="BF18" s="62"/>
      <c r="BG18" s="49"/>
      <c r="BH18" s="49"/>
      <c r="BI18" s="49"/>
      <c r="BJ18" s="49"/>
      <c r="BK18" s="49"/>
    </row>
    <row r="19" spans="1:104" ht="14.25" customHeight="1">
      <c r="A19" s="29" t="s">
        <v>13</v>
      </c>
      <c r="B19" s="30" t="s">
        <v>77</v>
      </c>
      <c r="C19" s="31" t="s">
        <v>78</v>
      </c>
      <c r="D19" s="32"/>
      <c r="E19" s="33"/>
      <c r="F19" s="33"/>
      <c r="G19" s="34"/>
      <c r="H19" s="35"/>
      <c r="I19" s="36"/>
      <c r="J19" s="37"/>
      <c r="K19" s="38"/>
      <c r="O19" s="39"/>
    </row>
    <row r="20" spans="1:104">
      <c r="A20" s="40">
        <v>7</v>
      </c>
      <c r="B20" s="41" t="s">
        <v>81</v>
      </c>
      <c r="C20" s="42" t="s">
        <v>82</v>
      </c>
      <c r="D20" s="43" t="s">
        <v>66</v>
      </c>
      <c r="E20" s="44">
        <v>15</v>
      </c>
      <c r="F20" s="45"/>
      <c r="G20" s="46">
        <f>E20*F20</f>
        <v>0</v>
      </c>
      <c r="H20" s="47">
        <v>0.13611999999989199</v>
      </c>
      <c r="I20" s="48">
        <f>E20*H20</f>
        <v>2.0417999999983798</v>
      </c>
      <c r="J20" s="47">
        <v>0</v>
      </c>
      <c r="K20" s="48">
        <f>E20*J20</f>
        <v>0</v>
      </c>
      <c r="O20" s="39"/>
      <c r="Z20" s="49"/>
      <c r="AA20" s="49">
        <v>1</v>
      </c>
      <c r="AB20" s="49">
        <v>1</v>
      </c>
      <c r="AC20" s="49">
        <v>1</v>
      </c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CA20" s="49">
        <v>1</v>
      </c>
      <c r="CB20" s="49">
        <v>1</v>
      </c>
      <c r="CZ20" s="1">
        <v>1</v>
      </c>
    </row>
    <row r="21" spans="1:104">
      <c r="A21" s="40">
        <v>8</v>
      </c>
      <c r="B21" s="41" t="s">
        <v>83</v>
      </c>
      <c r="C21" s="42" t="s">
        <v>84</v>
      </c>
      <c r="D21" s="43" t="s">
        <v>85</v>
      </c>
      <c r="E21" s="44">
        <v>0.6</v>
      </c>
      <c r="F21" s="45"/>
      <c r="G21" s="46">
        <f>E21*F21</f>
        <v>0</v>
      </c>
      <c r="H21" s="47">
        <v>2.3785500000012698</v>
      </c>
      <c r="I21" s="48">
        <f>E21*H21</f>
        <v>1.4271300000007618</v>
      </c>
      <c r="J21" s="47">
        <v>0</v>
      </c>
      <c r="K21" s="48">
        <f>E21*J21</f>
        <v>0</v>
      </c>
      <c r="O21" s="39"/>
      <c r="Z21" s="49"/>
      <c r="AA21" s="49">
        <v>1</v>
      </c>
      <c r="AB21" s="49">
        <v>1</v>
      </c>
      <c r="AC21" s="49">
        <v>1</v>
      </c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CA21" s="49">
        <v>1</v>
      </c>
      <c r="CB21" s="49">
        <v>1</v>
      </c>
      <c r="CZ21" s="1">
        <v>1</v>
      </c>
    </row>
    <row r="22" spans="1:104">
      <c r="A22" s="40">
        <v>9</v>
      </c>
      <c r="B22" s="41" t="s">
        <v>89</v>
      </c>
      <c r="C22" s="42" t="s">
        <v>90</v>
      </c>
      <c r="D22" s="43" t="s">
        <v>88</v>
      </c>
      <c r="E22" s="44">
        <v>15</v>
      </c>
      <c r="F22" s="45"/>
      <c r="G22" s="46">
        <f>E22*F22</f>
        <v>0</v>
      </c>
      <c r="H22" s="47">
        <v>5.50000000000068E-2</v>
      </c>
      <c r="I22" s="48">
        <f>E22*H22</f>
        <v>0.82500000000010199</v>
      </c>
      <c r="J22" s="47"/>
      <c r="K22" s="48">
        <f>E22*J22</f>
        <v>0</v>
      </c>
      <c r="O22" s="39"/>
      <c r="Z22" s="49"/>
      <c r="AA22" s="49">
        <v>3</v>
      </c>
      <c r="AB22" s="49">
        <v>1</v>
      </c>
      <c r="AC22" s="49">
        <v>59217410</v>
      </c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CA22" s="49">
        <v>3</v>
      </c>
      <c r="CB22" s="49">
        <v>1</v>
      </c>
      <c r="CZ22" s="1">
        <v>1</v>
      </c>
    </row>
    <row r="23" spans="1:104">
      <c r="A23" s="40">
        <v>10</v>
      </c>
      <c r="B23" s="41" t="s">
        <v>91</v>
      </c>
      <c r="C23" s="42" t="s">
        <v>92</v>
      </c>
      <c r="D23" s="43" t="s">
        <v>16</v>
      </c>
      <c r="E23" s="44">
        <v>12.5</v>
      </c>
      <c r="F23" s="45"/>
      <c r="G23" s="46">
        <f>E23*F23</f>
        <v>0</v>
      </c>
      <c r="H23" s="47">
        <v>0.172800000000052</v>
      </c>
      <c r="I23" s="48">
        <f>E23*H23</f>
        <v>2.1600000000006498</v>
      </c>
      <c r="J23" s="47"/>
      <c r="K23" s="48">
        <f>E23*J23</f>
        <v>0</v>
      </c>
      <c r="O23" s="39"/>
      <c r="Z23" s="49"/>
      <c r="AA23" s="49">
        <v>3</v>
      </c>
      <c r="AB23" s="49">
        <v>1</v>
      </c>
      <c r="AC23" s="49">
        <v>59245030</v>
      </c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CA23" s="49">
        <v>3</v>
      </c>
      <c r="CB23" s="49">
        <v>1</v>
      </c>
      <c r="CZ23" s="1">
        <v>1</v>
      </c>
    </row>
    <row r="24" spans="1:104">
      <c r="A24" s="51" t="s">
        <v>17</v>
      </c>
      <c r="B24" s="52" t="s">
        <v>77</v>
      </c>
      <c r="C24" s="53" t="s">
        <v>78</v>
      </c>
      <c r="D24" s="54"/>
      <c r="E24" s="55"/>
      <c r="F24" s="55"/>
      <c r="G24" s="56">
        <f>SUM(G19:G23)</f>
        <v>0</v>
      </c>
      <c r="H24" s="57"/>
      <c r="I24" s="58">
        <f>SUM(I19:I23)</f>
        <v>6.4539299999998931</v>
      </c>
      <c r="J24" s="59"/>
      <c r="K24" s="58">
        <f>SUM(K19:K23)</f>
        <v>0</v>
      </c>
      <c r="O24" s="39"/>
      <c r="X24" s="60">
        <f>K24</f>
        <v>0</v>
      </c>
      <c r="Y24" s="60">
        <f>I24</f>
        <v>6.4539299999998931</v>
      </c>
      <c r="Z24" s="61">
        <f>G24</f>
        <v>0</v>
      </c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62"/>
      <c r="BB24" s="62"/>
      <c r="BC24" s="62"/>
      <c r="BD24" s="62"/>
      <c r="BE24" s="62"/>
      <c r="BF24" s="62"/>
      <c r="BG24" s="49"/>
      <c r="BH24" s="49"/>
      <c r="BI24" s="49"/>
      <c r="BJ24" s="49"/>
      <c r="BK24" s="49"/>
    </row>
    <row r="25" spans="1:104" ht="14.25" customHeight="1">
      <c r="A25" s="29" t="s">
        <v>13</v>
      </c>
      <c r="B25" s="30" t="s">
        <v>49</v>
      </c>
      <c r="C25" s="31" t="s">
        <v>50</v>
      </c>
      <c r="D25" s="32"/>
      <c r="E25" s="33"/>
      <c r="F25" s="33"/>
      <c r="G25" s="34"/>
      <c r="H25" s="35"/>
      <c r="I25" s="36"/>
      <c r="J25" s="37"/>
      <c r="K25" s="38"/>
      <c r="O25" s="39"/>
    </row>
    <row r="26" spans="1:104">
      <c r="A26" s="40">
        <v>11</v>
      </c>
      <c r="B26" s="41" t="s">
        <v>93</v>
      </c>
      <c r="C26" s="42" t="s">
        <v>94</v>
      </c>
      <c r="D26" s="43" t="s">
        <v>33</v>
      </c>
      <c r="E26" s="44">
        <v>6.8999999999988404</v>
      </c>
      <c r="F26" s="45"/>
      <c r="G26" s="46">
        <f>E26*F26</f>
        <v>0</v>
      </c>
      <c r="H26" s="47">
        <v>0</v>
      </c>
      <c r="I26" s="48">
        <f>E26*H26</f>
        <v>0</v>
      </c>
      <c r="J26" s="47"/>
      <c r="K26" s="48">
        <f>E26*J26</f>
        <v>0</v>
      </c>
      <c r="O26" s="39"/>
      <c r="Z26" s="49"/>
      <c r="AA26" s="49">
        <v>8</v>
      </c>
      <c r="AB26" s="49">
        <v>0</v>
      </c>
      <c r="AC26" s="49">
        <v>3</v>
      </c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CA26" s="49">
        <v>8</v>
      </c>
      <c r="CB26" s="49">
        <v>0</v>
      </c>
      <c r="CZ26" s="1">
        <v>1</v>
      </c>
    </row>
    <row r="27" spans="1:104">
      <c r="A27" s="51" t="s">
        <v>17</v>
      </c>
      <c r="B27" s="52" t="s">
        <v>49</v>
      </c>
      <c r="C27" s="53" t="s">
        <v>50</v>
      </c>
      <c r="D27" s="54"/>
      <c r="E27" s="55"/>
      <c r="F27" s="55"/>
      <c r="G27" s="56">
        <f>SUM(G25:G26)</f>
        <v>0</v>
      </c>
      <c r="H27" s="57"/>
      <c r="I27" s="58">
        <f>SUM(I25:I26)</f>
        <v>0</v>
      </c>
      <c r="J27" s="59"/>
      <c r="K27" s="58">
        <f>SUM(K25:K26)</f>
        <v>0</v>
      </c>
      <c r="O27" s="39"/>
      <c r="X27" s="60">
        <f>K27</f>
        <v>0</v>
      </c>
      <c r="Y27" s="60">
        <f>I27</f>
        <v>0</v>
      </c>
      <c r="Z27" s="61">
        <f>G27</f>
        <v>0</v>
      </c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62"/>
      <c r="BB27" s="62"/>
      <c r="BC27" s="62"/>
      <c r="BD27" s="62"/>
      <c r="BE27" s="62"/>
      <c r="BF27" s="62"/>
      <c r="BG27" s="49"/>
      <c r="BH27" s="49"/>
      <c r="BI27" s="49"/>
      <c r="BJ27" s="49"/>
      <c r="BK27" s="49"/>
    </row>
    <row r="28" spans="1:104" ht="14.25" customHeight="1">
      <c r="A28" s="29" t="s">
        <v>13</v>
      </c>
      <c r="B28" s="30" t="s">
        <v>55</v>
      </c>
      <c r="C28" s="31" t="s">
        <v>56</v>
      </c>
      <c r="D28" s="32"/>
      <c r="E28" s="33"/>
      <c r="F28" s="33"/>
      <c r="G28" s="34"/>
      <c r="H28" s="35"/>
      <c r="I28" s="36"/>
      <c r="J28" s="37"/>
      <c r="K28" s="38"/>
      <c r="O28" s="39"/>
    </row>
    <row r="29" spans="1:104">
      <c r="A29" s="40">
        <v>12</v>
      </c>
      <c r="B29" s="41" t="s">
        <v>97</v>
      </c>
      <c r="C29" s="42" t="s">
        <v>98</v>
      </c>
      <c r="D29" s="43" t="s">
        <v>33</v>
      </c>
      <c r="E29" s="44">
        <v>10.796055000000001</v>
      </c>
      <c r="F29" s="45"/>
      <c r="G29" s="46">
        <f>E29*F29</f>
        <v>0</v>
      </c>
      <c r="H29" s="47">
        <v>0</v>
      </c>
      <c r="I29" s="48">
        <f>E29*H29</f>
        <v>0</v>
      </c>
      <c r="J29" s="47"/>
      <c r="K29" s="48">
        <f>E29*J29</f>
        <v>0</v>
      </c>
      <c r="O29" s="39"/>
      <c r="Z29" s="49"/>
      <c r="AA29" s="49">
        <v>7</v>
      </c>
      <c r="AB29" s="49">
        <v>1</v>
      </c>
      <c r="AC29" s="49">
        <v>2</v>
      </c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CA29" s="49">
        <v>7</v>
      </c>
      <c r="CB29" s="49">
        <v>1</v>
      </c>
      <c r="CZ29" s="1">
        <v>1</v>
      </c>
    </row>
    <row r="30" spans="1:104">
      <c r="A30" s="51" t="s">
        <v>17</v>
      </c>
      <c r="B30" s="52" t="s">
        <v>55</v>
      </c>
      <c r="C30" s="53" t="s">
        <v>56</v>
      </c>
      <c r="D30" s="54"/>
      <c r="E30" s="55"/>
      <c r="F30" s="55"/>
      <c r="G30" s="56">
        <f>SUM(G28:G29)</f>
        <v>0</v>
      </c>
      <c r="H30" s="57"/>
      <c r="I30" s="58">
        <f>SUM(I28:I29)</f>
        <v>0</v>
      </c>
      <c r="J30" s="59"/>
      <c r="K30" s="58">
        <f>SUM(K28:K29)</f>
        <v>0</v>
      </c>
      <c r="O30" s="39"/>
      <c r="X30" s="60">
        <f>K30</f>
        <v>0</v>
      </c>
      <c r="Y30" s="60">
        <f>I30</f>
        <v>0</v>
      </c>
      <c r="Z30" s="61">
        <f>G30</f>
        <v>0</v>
      </c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62"/>
      <c r="BB30" s="62"/>
      <c r="BC30" s="62"/>
      <c r="BD30" s="62"/>
      <c r="BE30" s="62"/>
      <c r="BF30" s="62"/>
      <c r="BG30" s="49"/>
      <c r="BH30" s="49"/>
      <c r="BI30" s="49"/>
      <c r="BJ30" s="49"/>
      <c r="BK30" s="49"/>
    </row>
    <row r="31" spans="1:104">
      <c r="A31" s="63" t="s">
        <v>18</v>
      </c>
      <c r="B31" s="64" t="s">
        <v>19</v>
      </c>
      <c r="C31" s="65"/>
      <c r="D31" s="66"/>
      <c r="E31" s="67"/>
      <c r="F31" s="67"/>
      <c r="G31" s="68">
        <f>SUM(Z7:Z31)</f>
        <v>0</v>
      </c>
      <c r="H31" s="69"/>
      <c r="I31" s="70">
        <f>SUM(Y7:Y31)</f>
        <v>10.79605500000004</v>
      </c>
      <c r="J31" s="69"/>
      <c r="K31" s="70">
        <f>SUM(X7:X31)</f>
        <v>-6.8999999999988439</v>
      </c>
      <c r="O31" s="39"/>
      <c r="BA31" s="71"/>
      <c r="BB31" s="71"/>
      <c r="BC31" s="71"/>
      <c r="BD31" s="71"/>
      <c r="BE31" s="71"/>
      <c r="BF31" s="71"/>
    </row>
    <row r="32" spans="1:104">
      <c r="E32" s="1"/>
    </row>
    <row r="33" spans="1:7">
      <c r="A33" s="72"/>
      <c r="E33" s="1"/>
    </row>
    <row r="34" spans="1:7">
      <c r="E34" s="1"/>
    </row>
    <row r="35" spans="1:7">
      <c r="E35" s="1"/>
    </row>
    <row r="36" spans="1:7">
      <c r="E36" s="1"/>
    </row>
    <row r="37" spans="1:7">
      <c r="E37" s="1"/>
    </row>
    <row r="38" spans="1:7">
      <c r="E38" s="1"/>
    </row>
    <row r="39" spans="1:7">
      <c r="A39" s="50"/>
      <c r="B39" s="50"/>
      <c r="C39" s="50"/>
      <c r="D39" s="50"/>
      <c r="E39" s="50"/>
      <c r="F39" s="50"/>
      <c r="G39" s="50"/>
    </row>
    <row r="40" spans="1:7">
      <c r="A40" s="50"/>
      <c r="B40" s="50"/>
      <c r="C40" s="50"/>
      <c r="D40" s="50"/>
      <c r="E40" s="50"/>
      <c r="F40" s="50"/>
      <c r="G40" s="50"/>
    </row>
    <row r="41" spans="1:7">
      <c r="A41" s="50"/>
      <c r="B41" s="50"/>
      <c r="C41" s="50"/>
      <c r="D41" s="50"/>
      <c r="E41" s="50"/>
      <c r="F41" s="50"/>
      <c r="G41" s="50"/>
    </row>
    <row r="42" spans="1:7">
      <c r="A42" s="50"/>
      <c r="B42" s="50"/>
      <c r="C42" s="50"/>
      <c r="D42" s="50"/>
      <c r="E42" s="50"/>
      <c r="F42" s="50"/>
      <c r="G42" s="50"/>
    </row>
    <row r="43" spans="1:7">
      <c r="E43" s="1"/>
    </row>
    <row r="44" spans="1:7">
      <c r="E44" s="1"/>
    </row>
    <row r="45" spans="1:7">
      <c r="E45" s="1"/>
    </row>
    <row r="46" spans="1:7">
      <c r="E46" s="1"/>
    </row>
    <row r="47" spans="1:7">
      <c r="E47" s="1"/>
    </row>
    <row r="48" spans="1:7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1:7">
      <c r="E65" s="1"/>
    </row>
    <row r="66" spans="1:7">
      <c r="E66" s="1"/>
    </row>
    <row r="67" spans="1:7">
      <c r="E67" s="1"/>
    </row>
    <row r="68" spans="1:7">
      <c r="E68" s="1"/>
    </row>
    <row r="69" spans="1:7">
      <c r="E69" s="1"/>
    </row>
    <row r="70" spans="1:7">
      <c r="E70" s="1"/>
    </row>
    <row r="71" spans="1:7">
      <c r="E71" s="1"/>
    </row>
    <row r="72" spans="1:7">
      <c r="E72" s="1"/>
    </row>
    <row r="73" spans="1:7">
      <c r="E73" s="1"/>
    </row>
    <row r="74" spans="1:7">
      <c r="A74" s="73"/>
      <c r="B74" s="73"/>
    </row>
    <row r="75" spans="1:7">
      <c r="A75" s="50"/>
      <c r="B75" s="50"/>
      <c r="C75" s="74"/>
      <c r="D75" s="74"/>
      <c r="E75" s="75"/>
      <c r="F75" s="74"/>
      <c r="G75" s="76"/>
    </row>
    <row r="76" spans="1:7">
      <c r="A76" s="77"/>
      <c r="B76" s="77"/>
      <c r="C76" s="50"/>
      <c r="D76" s="50"/>
      <c r="E76" s="78"/>
      <c r="F76" s="50"/>
      <c r="G76" s="50"/>
    </row>
    <row r="77" spans="1:7">
      <c r="A77" s="50"/>
      <c r="B77" s="50"/>
      <c r="C77" s="50"/>
      <c r="D77" s="50"/>
      <c r="E77" s="78"/>
      <c r="F77" s="50"/>
      <c r="G77" s="50"/>
    </row>
    <row r="78" spans="1:7">
      <c r="A78" s="50"/>
      <c r="B78" s="50"/>
      <c r="C78" s="50"/>
      <c r="D78" s="50"/>
      <c r="E78" s="78"/>
      <c r="F78" s="50"/>
      <c r="G78" s="50"/>
    </row>
    <row r="79" spans="1:7">
      <c r="A79" s="50"/>
      <c r="B79" s="50"/>
      <c r="C79" s="50"/>
      <c r="D79" s="50"/>
      <c r="E79" s="78"/>
      <c r="F79" s="50"/>
      <c r="G79" s="50"/>
    </row>
    <row r="80" spans="1:7">
      <c r="A80" s="50"/>
      <c r="B80" s="50"/>
      <c r="C80" s="50"/>
      <c r="D80" s="50"/>
      <c r="E80" s="78"/>
      <c r="F80" s="50"/>
      <c r="G80" s="50"/>
    </row>
    <row r="81" spans="1:7">
      <c r="A81" s="50"/>
      <c r="B81" s="50"/>
      <c r="C81" s="50"/>
      <c r="D81" s="50"/>
      <c r="E81" s="78"/>
      <c r="F81" s="50"/>
      <c r="G81" s="50"/>
    </row>
    <row r="82" spans="1:7">
      <c r="A82" s="50"/>
      <c r="B82" s="50"/>
      <c r="C82" s="50"/>
      <c r="D82" s="50"/>
      <c r="E82" s="78"/>
      <c r="F82" s="50"/>
      <c r="G82" s="50"/>
    </row>
    <row r="83" spans="1:7">
      <c r="A83" s="50"/>
      <c r="B83" s="50"/>
      <c r="C83" s="50"/>
      <c r="D83" s="50"/>
      <c r="E83" s="78"/>
      <c r="F83" s="50"/>
      <c r="G83" s="50"/>
    </row>
    <row r="84" spans="1:7">
      <c r="A84" s="50"/>
      <c r="B84" s="50"/>
      <c r="C84" s="50"/>
      <c r="D84" s="50"/>
      <c r="E84" s="78"/>
      <c r="F84" s="50"/>
      <c r="G84" s="50"/>
    </row>
    <row r="85" spans="1:7">
      <c r="A85" s="50"/>
      <c r="B85" s="50"/>
      <c r="C85" s="50"/>
      <c r="D85" s="50"/>
      <c r="E85" s="78"/>
      <c r="F85" s="50"/>
      <c r="G85" s="50"/>
    </row>
    <row r="86" spans="1:7">
      <c r="A86" s="50"/>
      <c r="B86" s="50"/>
      <c r="C86" s="50"/>
      <c r="D86" s="50"/>
      <c r="E86" s="78"/>
      <c r="F86" s="50"/>
      <c r="G86" s="50"/>
    </row>
    <row r="87" spans="1:7">
      <c r="A87" s="50"/>
      <c r="B87" s="50"/>
      <c r="C87" s="50"/>
      <c r="D87" s="50"/>
      <c r="E87" s="78"/>
      <c r="F87" s="50"/>
      <c r="G87" s="50"/>
    </row>
    <row r="88" spans="1:7">
      <c r="A88" s="50"/>
      <c r="B88" s="50"/>
      <c r="C88" s="50"/>
      <c r="D88" s="50"/>
      <c r="E88" s="78"/>
      <c r="F88" s="50"/>
      <c r="G88" s="50"/>
    </row>
    <row r="993" spans="1:7">
      <c r="A993" s="79"/>
      <c r="B993" s="80"/>
      <c r="C993" s="81" t="s">
        <v>20</v>
      </c>
      <c r="D993" s="82"/>
      <c r="E993" s="83"/>
      <c r="F993" s="83"/>
      <c r="G993" s="84">
        <v>100000</v>
      </c>
    </row>
    <row r="994" spans="1:7">
      <c r="A994" s="79"/>
      <c r="B994" s="80"/>
      <c r="C994" s="81" t="s">
        <v>21</v>
      </c>
      <c r="D994" s="82"/>
      <c r="E994" s="83"/>
      <c r="F994" s="83"/>
      <c r="G994" s="84">
        <v>100000</v>
      </c>
    </row>
    <row r="995" spans="1:7">
      <c r="A995" s="79"/>
      <c r="B995" s="80"/>
      <c r="C995" s="81" t="s">
        <v>22</v>
      </c>
      <c r="D995" s="82"/>
      <c r="E995" s="83"/>
      <c r="F995" s="83"/>
      <c r="G995" s="84">
        <v>100000</v>
      </c>
    </row>
    <row r="996" spans="1:7">
      <c r="A996" s="79"/>
      <c r="B996" s="80"/>
      <c r="C996" s="81" t="s">
        <v>23</v>
      </c>
      <c r="D996" s="82"/>
      <c r="E996" s="83"/>
      <c r="F996" s="83"/>
      <c r="G996" s="84">
        <v>100000</v>
      </c>
    </row>
    <row r="997" spans="1:7">
      <c r="A997" s="79"/>
      <c r="B997" s="80"/>
      <c r="C997" s="81" t="s">
        <v>24</v>
      </c>
      <c r="D997" s="82"/>
      <c r="E997" s="83"/>
      <c r="F997" s="83"/>
      <c r="G997" s="84">
        <v>100000</v>
      </c>
    </row>
    <row r="998" spans="1:7">
      <c r="A998" s="79"/>
      <c r="B998" s="80"/>
      <c r="C998" s="81" t="s">
        <v>25</v>
      </c>
      <c r="D998" s="82"/>
      <c r="E998" s="83"/>
      <c r="F998" s="83"/>
      <c r="G998" s="84">
        <v>100000</v>
      </c>
    </row>
    <row r="999" spans="1:7">
      <c r="A999" s="79"/>
      <c r="B999" s="80"/>
      <c r="C999" s="81" t="s">
        <v>26</v>
      </c>
      <c r="D999" s="82"/>
      <c r="E999" s="83"/>
      <c r="F999" s="83"/>
      <c r="G999" s="84">
        <v>100000</v>
      </c>
    </row>
  </sheetData>
  <mergeCells count="1">
    <mergeCell ref="A1:G1"/>
  </mergeCells>
  <printOptions gridLinesSet="0"/>
  <pageMargins left="0.59055118110236227" right="0.19685039370078741" top="0.39370078740157483" bottom="0.39370078740157483" header="0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42</vt:i4>
      </vt:variant>
    </vt:vector>
  </HeadingPairs>
  <TitlesOfParts>
    <vt:vector size="45" baseType="lpstr">
      <vt:lpstr>001 01 </vt:lpstr>
      <vt:lpstr>001 02 </vt:lpstr>
      <vt:lpstr>001 03 </vt:lpstr>
      <vt:lpstr>'001 01 '!Názvy_tisku</vt:lpstr>
      <vt:lpstr>'001 02 '!Názvy_tisku</vt:lpstr>
      <vt:lpstr>'001 03 '!Názvy_tisku</vt:lpstr>
      <vt:lpstr>'001 01 '!Oblast_tisku</vt:lpstr>
      <vt:lpstr>'001 02 '!Oblast_tisku</vt:lpstr>
      <vt:lpstr>'001 03 '!Oblast_tisku</vt:lpstr>
      <vt:lpstr>'001 02 '!SloupecCC</vt:lpstr>
      <vt:lpstr>'001 03 '!SloupecCC</vt:lpstr>
      <vt:lpstr>SloupecCC</vt:lpstr>
      <vt:lpstr>'001 02 '!SloupecCDH</vt:lpstr>
      <vt:lpstr>'001 03 '!SloupecCDH</vt:lpstr>
      <vt:lpstr>SloupecCDH</vt:lpstr>
      <vt:lpstr>'001 02 '!SloupecCisloPol</vt:lpstr>
      <vt:lpstr>'001 03 '!SloupecCisloPol</vt:lpstr>
      <vt:lpstr>SloupecCisloPol</vt:lpstr>
      <vt:lpstr>'001 02 '!SloupecCH</vt:lpstr>
      <vt:lpstr>'001 03 '!SloupecCH</vt:lpstr>
      <vt:lpstr>SloupecCH</vt:lpstr>
      <vt:lpstr>'001 02 '!SloupecJC</vt:lpstr>
      <vt:lpstr>'001 03 '!SloupecJC</vt:lpstr>
      <vt:lpstr>SloupecJC</vt:lpstr>
      <vt:lpstr>'001 02 '!SloupecJDH</vt:lpstr>
      <vt:lpstr>'001 03 '!SloupecJDH</vt:lpstr>
      <vt:lpstr>SloupecJDH</vt:lpstr>
      <vt:lpstr>'001 02 '!SloupecJDM</vt:lpstr>
      <vt:lpstr>'001 03 '!SloupecJDM</vt:lpstr>
      <vt:lpstr>SloupecJDM</vt:lpstr>
      <vt:lpstr>'001 02 '!SloupecJH</vt:lpstr>
      <vt:lpstr>'001 03 '!SloupecJH</vt:lpstr>
      <vt:lpstr>SloupecJH</vt:lpstr>
      <vt:lpstr>'001 02 '!SloupecMJ</vt:lpstr>
      <vt:lpstr>'001 03 '!SloupecMJ</vt:lpstr>
      <vt:lpstr>SloupecMJ</vt:lpstr>
      <vt:lpstr>'001 02 '!SloupecMnozstvi</vt:lpstr>
      <vt:lpstr>'001 03 '!SloupecMnozstvi</vt:lpstr>
      <vt:lpstr>SloupecMnozstvi</vt:lpstr>
      <vt:lpstr>'001 02 '!SloupecNazPol</vt:lpstr>
      <vt:lpstr>'001 03 '!SloupecNazPol</vt:lpstr>
      <vt:lpstr>SloupecNazPol</vt:lpstr>
      <vt:lpstr>'001 02 '!SloupecPC</vt:lpstr>
      <vt:lpstr>'001 03 '!SloupecPC</vt:lpstr>
      <vt:lpstr>SloupecPC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kocourkova</dc:creator>
  <cp:lastModifiedBy>OBEC</cp:lastModifiedBy>
  <cp:lastPrinted>2012-08-17T12:48:34Z</cp:lastPrinted>
  <dcterms:created xsi:type="dcterms:W3CDTF">2011-10-21T10:09:44Z</dcterms:created>
  <dcterms:modified xsi:type="dcterms:W3CDTF">2012-08-17T15:07:35Z</dcterms:modified>
</cp:coreProperties>
</file>